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7115" windowHeight="8445"/>
  </bookViews>
  <sheets>
    <sheet name="Main categories" sheetId="6" r:id="rId1"/>
    <sheet name="Tax rates" sheetId="7" r:id="rId2"/>
    <sheet name="Permits" sheetId="2" r:id="rId3"/>
    <sheet name="OECD_Original tax base" sheetId="3" r:id="rId4"/>
    <sheet name="Abbreviations" sheetId="4" r:id="rId5"/>
    <sheet name="Currencies" sheetId="5" r:id="rId6"/>
  </sheets>
  <calcPr calcId="125725"/>
</workbook>
</file>

<file path=xl/calcChain.xml><?xml version="1.0" encoding="utf-8"?>
<calcChain xmlns="http://schemas.openxmlformats.org/spreadsheetml/2006/main">
  <c r="G3089" i="7"/>
  <c r="G3085"/>
  <c r="G3082"/>
  <c r="F3082"/>
  <c r="E3082"/>
  <c r="G3074"/>
  <c r="G3070"/>
  <c r="F3070"/>
  <c r="E3070"/>
  <c r="G3065"/>
  <c r="F3065"/>
  <c r="E3065"/>
  <c r="G3062"/>
  <c r="G3055"/>
  <c r="F3055"/>
  <c r="E3055"/>
  <c r="G3051"/>
  <c r="F3051"/>
  <c r="E3051"/>
  <c r="G3004"/>
  <c r="F3004"/>
  <c r="E3004"/>
  <c r="G2945"/>
  <c r="F2945"/>
  <c r="E2945"/>
  <c r="G2813"/>
  <c r="F2813"/>
  <c r="E2813"/>
  <c r="G2807"/>
  <c r="F2807"/>
  <c r="E2807"/>
  <c r="G2798"/>
  <c r="F2798"/>
  <c r="E2798"/>
  <c r="G2741"/>
  <c r="F2741"/>
  <c r="E2741"/>
  <c r="G2738"/>
  <c r="F2738"/>
  <c r="E2738"/>
  <c r="G2714"/>
  <c r="F2714"/>
  <c r="E2714"/>
  <c r="G2619"/>
  <c r="F2619"/>
  <c r="E2619"/>
  <c r="G2617"/>
  <c r="F2617"/>
  <c r="E2617"/>
  <c r="G2495"/>
  <c r="F2495"/>
  <c r="E2495"/>
  <c r="G2484"/>
  <c r="F2484"/>
  <c r="E2484"/>
  <c r="G2469"/>
  <c r="F2469"/>
  <c r="E2469"/>
  <c r="G2463"/>
  <c r="F2463"/>
  <c r="E2463"/>
  <c r="G2444"/>
  <c r="F2444"/>
  <c r="E2444"/>
  <c r="G2436"/>
  <c r="F2436"/>
  <c r="E2436"/>
  <c r="G2432"/>
  <c r="F2432"/>
  <c r="E2432"/>
  <c r="G2423"/>
  <c r="F2423"/>
  <c r="E2423"/>
  <c r="G2418"/>
  <c r="F2418"/>
  <c r="E2418"/>
  <c r="G2379"/>
  <c r="F2379"/>
  <c r="E2379"/>
  <c r="G2373"/>
  <c r="F2373"/>
  <c r="E2373"/>
  <c r="G2369"/>
  <c r="F2369"/>
  <c r="E2369"/>
  <c r="G2365"/>
  <c r="F2365"/>
  <c r="E2365"/>
  <c r="G2359"/>
  <c r="F2359"/>
  <c r="E2359"/>
  <c r="G2355"/>
  <c r="F2355"/>
  <c r="E2355"/>
  <c r="G2351"/>
  <c r="F2351"/>
  <c r="E2351"/>
  <c r="G2314"/>
  <c r="F2314"/>
  <c r="E2314"/>
  <c r="G2236"/>
  <c r="F2236"/>
  <c r="E2236"/>
  <c r="G2190"/>
  <c r="F2190"/>
  <c r="E2190"/>
  <c r="G2162"/>
  <c r="F2162"/>
  <c r="E2162"/>
  <c r="G2092"/>
  <c r="F2092"/>
  <c r="E2092"/>
  <c r="G2043"/>
  <c r="F2043"/>
  <c r="E2043"/>
  <c r="G2036"/>
  <c r="F2036"/>
  <c r="E2036"/>
  <c r="G2018"/>
  <c r="F2018"/>
  <c r="E2018"/>
  <c r="G1953"/>
  <c r="F1953"/>
  <c r="E1953"/>
  <c r="G1941"/>
  <c r="F1941"/>
  <c r="E1941"/>
  <c r="G1921"/>
  <c r="F1921"/>
  <c r="E1921"/>
  <c r="G1915"/>
  <c r="G1914"/>
  <c r="G1913"/>
  <c r="G1912"/>
  <c r="G1911"/>
  <c r="G1910"/>
  <c r="G1909"/>
  <c r="G1908"/>
  <c r="G1907"/>
  <c r="G1906"/>
  <c r="G1905"/>
  <c r="G1904"/>
  <c r="G1903"/>
  <c r="G1902"/>
  <c r="G1901"/>
  <c r="G1900"/>
  <c r="G1899"/>
  <c r="G1898"/>
  <c r="G1897"/>
  <c r="G1896"/>
  <c r="G1895"/>
  <c r="G1894"/>
  <c r="G1893"/>
  <c r="G1892"/>
  <c r="G1891"/>
  <c r="G1890"/>
  <c r="G1889"/>
  <c r="G1888"/>
  <c r="G1887"/>
  <c r="G1886"/>
  <c r="G1885"/>
  <c r="G1884"/>
  <c r="G1883"/>
  <c r="G1882"/>
  <c r="G1881"/>
  <c r="G1880"/>
  <c r="G1879"/>
  <c r="G1878"/>
  <c r="G1877"/>
  <c r="G1876"/>
  <c r="G1875"/>
  <c r="G1874"/>
  <c r="G1873"/>
  <c r="G1867"/>
  <c r="F1867"/>
  <c r="E1867"/>
  <c r="G1861"/>
  <c r="F1861"/>
  <c r="E1861"/>
  <c r="G1611"/>
  <c r="F1611"/>
  <c r="E1611"/>
  <c r="G1604"/>
  <c r="F1604"/>
  <c r="E1604"/>
  <c r="G1549"/>
  <c r="F1549"/>
  <c r="E1549"/>
  <c r="G1542"/>
  <c r="F1542"/>
  <c r="E1542"/>
  <c r="G1537"/>
  <c r="F1537"/>
  <c r="E1537"/>
  <c r="G1527"/>
  <c r="F1527"/>
  <c r="E1527"/>
  <c r="G1481"/>
  <c r="F1481"/>
  <c r="E1481"/>
  <c r="G1478"/>
  <c r="F1478"/>
  <c r="E1478"/>
  <c r="G1476"/>
  <c r="F1476"/>
  <c r="E1476"/>
  <c r="G1473"/>
  <c r="F1473"/>
  <c r="E1473"/>
  <c r="G1470"/>
  <c r="F1470"/>
  <c r="E1470"/>
  <c r="G1467"/>
  <c r="F1467"/>
  <c r="E1467"/>
  <c r="G1459"/>
  <c r="F1459"/>
  <c r="E1459"/>
  <c r="G1453"/>
  <c r="F1453"/>
  <c r="E1453"/>
  <c r="G1450"/>
  <c r="F1450"/>
  <c r="E1450"/>
  <c r="G1446"/>
  <c r="F1446"/>
  <c r="E1446"/>
  <c r="G1443"/>
  <c r="F1443"/>
  <c r="E1443"/>
  <c r="G1439"/>
  <c r="F1439"/>
  <c r="E1439"/>
  <c r="G1434"/>
  <c r="F1434"/>
  <c r="E1434"/>
  <c r="G1429"/>
  <c r="F1429"/>
  <c r="E1429"/>
  <c r="G1428"/>
  <c r="F1428"/>
  <c r="E1428"/>
  <c r="G1427"/>
  <c r="F1427"/>
  <c r="E1427"/>
  <c r="G1419"/>
  <c r="F1419"/>
  <c r="E1419"/>
  <c r="G1412"/>
  <c r="F1412"/>
  <c r="E1412"/>
  <c r="G1403"/>
  <c r="F1403"/>
  <c r="E1403"/>
  <c r="G1400"/>
  <c r="F1400"/>
  <c r="E1400"/>
  <c r="G1392"/>
  <c r="F1392"/>
  <c r="E1392"/>
  <c r="G1391"/>
  <c r="F1391"/>
  <c r="E1391"/>
  <c r="G1388"/>
  <c r="F1388"/>
  <c r="E1388"/>
  <c r="G1386"/>
  <c r="F1386"/>
  <c r="E1386"/>
  <c r="G1383"/>
  <c r="F1383"/>
  <c r="E1383"/>
  <c r="G1380"/>
  <c r="F1380"/>
  <c r="E1380"/>
  <c r="G1376"/>
  <c r="F1376"/>
  <c r="E1376"/>
  <c r="G1371"/>
  <c r="F1371"/>
  <c r="E1371"/>
  <c r="G1365"/>
  <c r="F1365"/>
  <c r="E1365"/>
  <c r="G1356"/>
  <c r="F1356"/>
  <c r="E1356"/>
  <c r="G1353"/>
  <c r="F1353"/>
  <c r="E1353"/>
  <c r="G1345"/>
  <c r="F1345"/>
  <c r="E1345"/>
  <c r="G1342"/>
  <c r="F1342"/>
  <c r="E1342"/>
  <c r="G1339"/>
  <c r="F1339"/>
  <c r="E1339"/>
  <c r="G1335"/>
  <c r="F1335"/>
  <c r="E1335"/>
  <c r="G1333"/>
  <c r="F1333"/>
  <c r="E1333"/>
  <c r="G1331"/>
  <c r="F1331"/>
  <c r="E1331"/>
  <c r="G1325"/>
  <c r="F1325"/>
  <c r="E1325"/>
  <c r="G1319"/>
  <c r="F1319"/>
  <c r="E1319"/>
  <c r="G1317"/>
  <c r="F1317"/>
  <c r="E1317"/>
  <c r="G1315"/>
  <c r="F1315"/>
  <c r="E1315"/>
  <c r="G1312"/>
  <c r="F1312"/>
  <c r="E1312"/>
  <c r="G1311"/>
  <c r="G1310"/>
  <c r="G1309"/>
  <c r="G1306"/>
  <c r="F1306"/>
  <c r="E1306"/>
  <c r="G1302"/>
  <c r="F1302"/>
  <c r="E1302"/>
  <c r="G1300"/>
  <c r="F1300"/>
  <c r="E1300"/>
  <c r="G1297"/>
  <c r="F1297"/>
  <c r="E1297"/>
  <c r="G1296"/>
  <c r="F1296"/>
  <c r="E1296"/>
  <c r="G1295"/>
  <c r="F1295"/>
  <c r="E1295"/>
  <c r="G1294"/>
  <c r="F1294"/>
  <c r="E1294"/>
  <c r="G1293"/>
  <c r="F1293"/>
  <c r="E1293"/>
  <c r="G1292"/>
  <c r="F1292"/>
  <c r="E1292"/>
  <c r="G1289"/>
  <c r="F1289"/>
  <c r="E1289"/>
  <c r="G1283"/>
  <c r="F1283"/>
  <c r="E1283"/>
  <c r="G1274"/>
  <c r="F1274"/>
  <c r="E1274"/>
  <c r="G1265"/>
  <c r="F1265"/>
  <c r="E1265"/>
  <c r="G1261"/>
  <c r="F1261"/>
  <c r="E1261"/>
  <c r="G1257"/>
  <c r="F1257"/>
  <c r="E1257"/>
  <c r="G1249"/>
  <c r="F1249"/>
  <c r="E1249"/>
  <c r="G1233"/>
  <c r="F1233"/>
  <c r="E1233"/>
  <c r="G1232"/>
  <c r="G1230"/>
  <c r="F1230"/>
  <c r="E1230"/>
  <c r="G1225"/>
  <c r="F1225"/>
  <c r="E1225"/>
  <c r="G1223"/>
  <c r="F1223"/>
  <c r="G1221"/>
  <c r="F1221"/>
  <c r="E1221"/>
  <c r="G1219"/>
  <c r="F1219"/>
  <c r="E1219"/>
  <c r="G1217"/>
  <c r="F1217"/>
  <c r="E1217"/>
  <c r="G1201"/>
  <c r="F1201"/>
  <c r="E1201"/>
  <c r="G1195"/>
  <c r="F1195"/>
  <c r="E1195"/>
  <c r="G1191"/>
  <c r="F1191"/>
  <c r="E1191"/>
  <c r="G1189"/>
  <c r="F1189"/>
  <c r="E1189"/>
  <c r="G1182"/>
  <c r="F1182"/>
  <c r="E1182"/>
  <c r="G1175"/>
  <c r="F1175"/>
  <c r="E1175"/>
  <c r="G1168"/>
  <c r="F1168"/>
  <c r="E1168"/>
  <c r="G1164"/>
  <c r="F1164"/>
  <c r="E1164"/>
  <c r="G1160"/>
  <c r="F1160"/>
  <c r="E1160"/>
  <c r="G1155"/>
  <c r="F1155"/>
  <c r="E1155"/>
  <c r="G1152"/>
  <c r="F1152"/>
  <c r="E1152"/>
  <c r="G1150"/>
  <c r="F1149"/>
  <c r="E1149"/>
  <c r="G1147"/>
  <c r="F1147"/>
  <c r="E1147"/>
  <c r="G1139"/>
  <c r="F1139"/>
  <c r="E1139"/>
  <c r="G1135"/>
  <c r="F1135"/>
  <c r="E1135"/>
  <c r="G1129"/>
  <c r="F1129"/>
  <c r="E1129"/>
  <c r="G1103"/>
  <c r="F1103"/>
  <c r="E1103"/>
  <c r="G1101"/>
  <c r="F1101"/>
  <c r="E1101"/>
  <c r="G1071"/>
  <c r="F1071"/>
  <c r="E1071"/>
  <c r="G1069"/>
  <c r="F1069"/>
  <c r="E1069"/>
  <c r="G1065"/>
  <c r="F1065"/>
  <c r="E1065"/>
  <c r="G1062"/>
  <c r="F1062"/>
  <c r="E1062"/>
  <c r="G1058"/>
  <c r="F1058"/>
  <c r="E1058"/>
  <c r="G1056"/>
  <c r="F1056"/>
  <c r="E1056"/>
  <c r="G1054"/>
  <c r="F1054"/>
  <c r="E1054"/>
  <c r="G1052"/>
  <c r="F1052"/>
  <c r="E1052"/>
  <c r="G1042"/>
  <c r="F1042"/>
  <c r="E1042"/>
  <c r="G1040"/>
  <c r="F1040"/>
  <c r="E1040"/>
  <c r="G1032"/>
  <c r="F1032"/>
  <c r="E1032"/>
  <c r="G1029"/>
  <c r="F1029"/>
  <c r="E1029"/>
  <c r="G1014"/>
  <c r="F1014"/>
  <c r="E1014"/>
  <c r="G1010"/>
  <c r="F1010"/>
  <c r="E1010"/>
  <c r="G947"/>
  <c r="F947"/>
  <c r="E947"/>
  <c r="G942"/>
  <c r="F942"/>
  <c r="E942"/>
  <c r="G939"/>
  <c r="F939"/>
  <c r="E939"/>
  <c r="G933"/>
  <c r="F933"/>
  <c r="E933"/>
  <c r="G930"/>
  <c r="F930"/>
  <c r="E930"/>
  <c r="G923"/>
  <c r="F923"/>
  <c r="E923"/>
  <c r="G916"/>
  <c r="F916"/>
  <c r="E916"/>
  <c r="G912"/>
  <c r="F912"/>
  <c r="E912"/>
  <c r="G910"/>
  <c r="F910"/>
  <c r="E910"/>
  <c r="G906"/>
  <c r="F906"/>
  <c r="E906"/>
  <c r="G904"/>
  <c r="F904"/>
  <c r="E904"/>
  <c r="G900"/>
  <c r="F900"/>
  <c r="E900"/>
  <c r="G898"/>
  <c r="F898"/>
  <c r="E898"/>
  <c r="G896"/>
  <c r="F896"/>
  <c r="E896"/>
  <c r="G893"/>
  <c r="F893"/>
  <c r="E893"/>
  <c r="G890"/>
  <c r="F890"/>
  <c r="E890"/>
  <c r="G885"/>
  <c r="F885"/>
  <c r="E885"/>
  <c r="G879"/>
  <c r="F879"/>
  <c r="E879"/>
  <c r="G874"/>
  <c r="F874"/>
  <c r="E874"/>
  <c r="G873"/>
  <c r="F873"/>
  <c r="E873"/>
  <c r="G869"/>
  <c r="F869"/>
  <c r="E869"/>
  <c r="G867"/>
  <c r="F867"/>
  <c r="E867"/>
  <c r="G864"/>
  <c r="F864"/>
  <c r="E864"/>
  <c r="G861"/>
  <c r="F861"/>
  <c r="E861"/>
  <c r="G854"/>
  <c r="F854"/>
  <c r="E854"/>
  <c r="G852"/>
  <c r="F852"/>
  <c r="E852"/>
  <c r="G845"/>
  <c r="F845"/>
  <c r="E845"/>
  <c r="G842"/>
  <c r="F842"/>
  <c r="E842"/>
  <c r="G839"/>
  <c r="F839"/>
  <c r="E839"/>
  <c r="G837"/>
  <c r="F837"/>
  <c r="E837"/>
  <c r="G835"/>
  <c r="F835"/>
  <c r="E835"/>
  <c r="G833"/>
  <c r="F833"/>
  <c r="E833"/>
  <c r="G829"/>
  <c r="F829"/>
  <c r="E829"/>
  <c r="G826"/>
  <c r="F826"/>
  <c r="E826"/>
  <c r="G822"/>
  <c r="F822"/>
  <c r="E822"/>
  <c r="G820"/>
  <c r="F820"/>
  <c r="E820"/>
  <c r="G817"/>
  <c r="F817"/>
  <c r="E817"/>
  <c r="G814"/>
  <c r="F814"/>
  <c r="E814"/>
  <c r="G811"/>
  <c r="F811"/>
  <c r="E811"/>
  <c r="G807"/>
  <c r="F807"/>
  <c r="E807"/>
  <c r="G805"/>
  <c r="F805"/>
  <c r="E805"/>
  <c r="G800"/>
  <c r="F800"/>
  <c r="E800"/>
  <c r="G797"/>
  <c r="F797"/>
  <c r="E797"/>
  <c r="G790"/>
  <c r="F790"/>
  <c r="E790"/>
  <c r="G788"/>
  <c r="F788"/>
  <c r="E788"/>
  <c r="G782"/>
  <c r="F782"/>
  <c r="E782"/>
  <c r="G779"/>
  <c r="F779"/>
  <c r="E779"/>
  <c r="G776"/>
  <c r="F776"/>
  <c r="E776"/>
  <c r="G774"/>
  <c r="F774"/>
  <c r="E774"/>
  <c r="G772"/>
  <c r="F772"/>
  <c r="E772"/>
  <c r="G770"/>
  <c r="F770"/>
  <c r="E770"/>
  <c r="G766"/>
  <c r="F766"/>
  <c r="E766"/>
  <c r="G763"/>
  <c r="F763"/>
  <c r="E763"/>
  <c r="G759"/>
  <c r="F759"/>
  <c r="E759"/>
  <c r="G757"/>
  <c r="F757"/>
  <c r="E757"/>
  <c r="G754"/>
  <c r="F754"/>
  <c r="E754"/>
  <c r="G751"/>
  <c r="F751"/>
  <c r="E751"/>
  <c r="G748"/>
  <c r="F748"/>
  <c r="E748"/>
  <c r="G744"/>
  <c r="F744"/>
  <c r="E744"/>
  <c r="G742"/>
  <c r="F742"/>
  <c r="E742"/>
  <c r="G737"/>
  <c r="F737"/>
  <c r="E737"/>
  <c r="G734"/>
  <c r="F734"/>
  <c r="E734"/>
  <c r="G727"/>
  <c r="F727"/>
  <c r="E727"/>
  <c r="G725"/>
  <c r="F725"/>
  <c r="E725"/>
  <c r="G719"/>
  <c r="G714"/>
  <c r="F714"/>
  <c r="E714"/>
  <c r="G711"/>
  <c r="F711"/>
  <c r="E711"/>
  <c r="G701"/>
  <c r="F701"/>
  <c r="E701"/>
  <c r="G698"/>
  <c r="F698"/>
  <c r="E698"/>
  <c r="G692"/>
  <c r="F692"/>
  <c r="E692"/>
  <c r="G687"/>
  <c r="F687"/>
  <c r="E687"/>
  <c r="G678"/>
  <c r="F678"/>
  <c r="E678"/>
  <c r="G668"/>
  <c r="F668"/>
  <c r="E668"/>
  <c r="F649"/>
  <c r="E649"/>
  <c r="G648"/>
  <c r="G630"/>
  <c r="F630"/>
  <c r="E630"/>
  <c r="G626"/>
  <c r="F626"/>
  <c r="E626"/>
  <c r="G622"/>
  <c r="F622"/>
  <c r="E622"/>
  <c r="G617"/>
  <c r="F617"/>
  <c r="E617"/>
  <c r="G610"/>
  <c r="F610"/>
  <c r="E610"/>
  <c r="G607"/>
  <c r="F607"/>
  <c r="E607"/>
  <c r="G601"/>
  <c r="F601"/>
  <c r="E601"/>
  <c r="G595"/>
  <c r="F595"/>
  <c r="E595"/>
  <c r="G586"/>
  <c r="F586"/>
  <c r="E586"/>
  <c r="G544"/>
  <c r="F544"/>
  <c r="E544"/>
  <c r="G541"/>
  <c r="F541"/>
  <c r="E541"/>
  <c r="G537"/>
  <c r="F537"/>
  <c r="E537"/>
  <c r="G532"/>
  <c r="F532"/>
  <c r="E532"/>
  <c r="G527"/>
  <c r="F527"/>
  <c r="E527"/>
  <c r="G525"/>
  <c r="F525"/>
  <c r="E525"/>
  <c r="G521"/>
  <c r="F521"/>
  <c r="E521"/>
  <c r="G518"/>
  <c r="F518"/>
  <c r="E518"/>
  <c r="G514"/>
  <c r="F514"/>
  <c r="E514"/>
  <c r="G507"/>
  <c r="F507"/>
  <c r="E507"/>
  <c r="G498"/>
  <c r="F498"/>
  <c r="E498"/>
  <c r="D493"/>
  <c r="E493"/>
  <c r="G493"/>
  <c r="G492"/>
  <c r="G480"/>
  <c r="F480"/>
  <c r="E480"/>
  <c r="G449"/>
  <c r="F449"/>
  <c r="E449"/>
  <c r="G445"/>
  <c r="F445"/>
  <c r="E445"/>
  <c r="G440"/>
  <c r="F440"/>
  <c r="E440"/>
  <c r="G425"/>
  <c r="F425"/>
  <c r="E425"/>
  <c r="G420"/>
  <c r="F420"/>
  <c r="E420"/>
  <c r="G408"/>
  <c r="F408"/>
  <c r="E408"/>
  <c r="G407"/>
  <c r="G401"/>
  <c r="F401"/>
  <c r="E401"/>
  <c r="G387"/>
  <c r="F387"/>
  <c r="E387"/>
  <c r="G383"/>
  <c r="F383"/>
  <c r="E383"/>
  <c r="G382"/>
  <c r="G359"/>
  <c r="F359"/>
  <c r="E359"/>
  <c r="G350"/>
  <c r="F350"/>
  <c r="E350"/>
  <c r="G345"/>
  <c r="F345"/>
  <c r="E345"/>
  <c r="G341"/>
  <c r="F341"/>
  <c r="E341"/>
  <c r="G338"/>
  <c r="F338"/>
  <c r="E338"/>
  <c r="G336"/>
  <c r="F336"/>
  <c r="E336"/>
  <c r="G328"/>
  <c r="G325"/>
  <c r="F325"/>
  <c r="E325"/>
  <c r="G315"/>
  <c r="F315"/>
  <c r="E315"/>
  <c r="G291"/>
  <c r="F291"/>
  <c r="E291"/>
  <c r="G260"/>
  <c r="F260"/>
  <c r="E260"/>
  <c r="G252"/>
  <c r="F252"/>
  <c r="E252"/>
  <c r="E248"/>
  <c r="E245"/>
  <c r="E242"/>
  <c r="E239"/>
  <c r="E236"/>
  <c r="E233"/>
  <c r="G230"/>
  <c r="F230"/>
  <c r="E230"/>
  <c r="G225"/>
  <c r="F225"/>
  <c r="E225"/>
  <c r="G214"/>
  <c r="F214"/>
  <c r="E214"/>
  <c r="G212"/>
  <c r="F212"/>
  <c r="E212"/>
  <c r="G206"/>
  <c r="G201"/>
  <c r="F201"/>
  <c r="E201"/>
  <c r="G189"/>
  <c r="F189"/>
  <c r="E189"/>
  <c r="G175"/>
  <c r="F175"/>
  <c r="E175"/>
  <c r="G174"/>
  <c r="G173"/>
  <c r="G148"/>
  <c r="F148"/>
  <c r="E148"/>
  <c r="G144"/>
  <c r="F144"/>
  <c r="E144"/>
  <c r="G142"/>
  <c r="F142"/>
  <c r="E142"/>
  <c r="G138"/>
  <c r="F138"/>
  <c r="E138"/>
  <c r="G134"/>
  <c r="F134"/>
  <c r="E134"/>
  <c r="G129"/>
  <c r="F129"/>
  <c r="E129"/>
  <c r="G117"/>
  <c r="F117"/>
  <c r="E117"/>
  <c r="G113"/>
  <c r="F113"/>
  <c r="E113"/>
  <c r="G111"/>
  <c r="F111"/>
  <c r="E111"/>
  <c r="G103"/>
  <c r="F103"/>
  <c r="E103"/>
  <c r="G94"/>
  <c r="F94"/>
  <c r="E94"/>
  <c r="G61"/>
  <c r="F61"/>
  <c r="E61"/>
  <c r="G59"/>
  <c r="F59"/>
  <c r="E59"/>
  <c r="G56"/>
  <c r="F56"/>
  <c r="E56"/>
  <c r="G52"/>
  <c r="F52"/>
  <c r="E52"/>
  <c r="G45"/>
  <c r="F45"/>
  <c r="E45"/>
  <c r="G39"/>
  <c r="F39"/>
  <c r="E39"/>
  <c r="G37"/>
  <c r="F37"/>
  <c r="E37"/>
  <c r="G24"/>
  <c r="F24"/>
  <c r="E24"/>
  <c r="G14"/>
  <c r="F14"/>
  <c r="E14"/>
  <c r="G10"/>
  <c r="F10"/>
  <c r="E10"/>
  <c r="G7"/>
  <c r="F7"/>
  <c r="E7"/>
  <c r="G3"/>
  <c r="F3"/>
  <c r="E3"/>
  <c r="F493"/>
</calcChain>
</file>

<file path=xl/sharedStrings.xml><?xml version="1.0" encoding="utf-8"?>
<sst xmlns="http://schemas.openxmlformats.org/spreadsheetml/2006/main" count="38946" uniqueCount="15017">
  <si>
    <t>Annual registration fees, vehicles first registered in 1995 and older, weighing between 3,200 and 4,499 pounds</t>
  </si>
  <si>
    <t>Annual registration fees, vehicles first registered in 1995 and older, weighing between 4,500 and 4,999 pounds</t>
  </si>
  <si>
    <t>Annual registration fees, vehicles first registered in 1995 and older, weighing between 5,000 and 5,999 pounds</t>
  </si>
  <si>
    <t>76,00 USD per year</t>
  </si>
  <si>
    <t>57.23 € per year</t>
  </si>
  <si>
    <t>Annual registration fees, vehicles first registered in 1995 and older, weighing between 6,000 and 6,999 pounds</t>
  </si>
  <si>
    <t>89,00 USD per year</t>
  </si>
  <si>
    <t>67.02 € per year</t>
  </si>
  <si>
    <t>Annual registration fees, vehicles first registered in 1995 and older, weighing between 7,000 and 7,999 pounds</t>
  </si>
  <si>
    <t>102,0 USD per year</t>
  </si>
  <si>
    <t>76.81 € per year</t>
  </si>
  <si>
    <t>Annual registration fees, vehicles first registered in 1995 and older, weighing between 8,000 and 8,999 pounds</t>
  </si>
  <si>
    <t>Annual registration fees, vehicles first registered in 1996, 1997, and 1998, weighing 3,199 pounds or less</t>
  </si>
  <si>
    <t>Annual registration fees, vehicles first registered in 1996, 1997, and 1998, weighing 9,000 pounds and over</t>
  </si>
  <si>
    <t>Annual registration fees, vehicles first registered in 1996, 1997, and 1998, weighing between 3,200 and 4,499 pounds</t>
  </si>
  <si>
    <t>69,00 USD per year</t>
  </si>
  <si>
    <t>51.96 € per year</t>
  </si>
  <si>
    <t>Annual registration fees, vehicles first registered in 1996, 1997, and 1998, weighing between 4,500 and 4,999 pounds</t>
  </si>
  <si>
    <t>Annual registration fees, vehicles first registered in 1996, 1997, and 1998, weighing between 5,000 and 5,999 pounds</t>
  </si>
  <si>
    <t>Annual registration fees, vehicles first registered in 1996, 1997, and 1998, weighing between 6,000 and 6,999 pounds</t>
  </si>
  <si>
    <t>117,0 USD per year</t>
  </si>
  <si>
    <t>88.10 € per year</t>
  </si>
  <si>
    <t>Annual registration fees, vehicles first registered in 1996, 1997, and 1998, weighing between 7,000 and 7,999 pounds</t>
  </si>
  <si>
    <t>137,0 USD per year</t>
  </si>
  <si>
    <t>103.2 € per year</t>
  </si>
  <si>
    <t>Annual registration fees, vehicles first registered in 1996, 1997, and 1998, weighing between 8,000 and 8,999 pounds</t>
  </si>
  <si>
    <t>157,0 USD per year</t>
  </si>
  <si>
    <t>118.2 € per year</t>
  </si>
  <si>
    <t>Annual registration fees, vehicles first registered in 1999, 2000, and 2001, weighing 3,199 pounds or less</t>
  </si>
  <si>
    <t>Annual registration fees, vehicles first registered in 1999, 2000, and 2001, weighing 9,000 pounds and over</t>
  </si>
  <si>
    <t>Annual registration fees, vehicles first registered in 1999, 2000, and 2001, weighing between 3,200 and 4,499 pounds</t>
  </si>
  <si>
    <t>81,00 USD per year</t>
  </si>
  <si>
    <t>60.99 € per year</t>
  </si>
  <si>
    <t>Annual registration fees, vehicles first registered in 1999, 2000, and 2001, weighing between 4,500 and 4,999 pounds</t>
  </si>
  <si>
    <t>Annual registration fees, vehicles first registered in 1999, 2000, and 2001, weighing between 5,000 and 5,999 pounds</t>
  </si>
  <si>
    <t>120,0 USD per year</t>
  </si>
  <si>
    <t>90.36 € per year</t>
  </si>
  <si>
    <t>Annual registration fees, vehicles first registered in 1999, 2000, and 2001, weighing between 6,000 and 6,999 pounds</t>
  </si>
  <si>
    <t>Measured or estimated emissions to air</t>
  </si>
  <si>
    <t xml:space="preserve">Tax on sulphur </t>
  </si>
  <si>
    <t>Tax on other emissions to air (measured or estimated)</t>
  </si>
  <si>
    <t>Measured or estimated effluents to water</t>
  </si>
  <si>
    <t>Waste management</t>
  </si>
  <si>
    <t>Tax on waste (general)</t>
  </si>
  <si>
    <t>Energy products</t>
  </si>
  <si>
    <t>Transport</t>
  </si>
  <si>
    <t>Resources</t>
  </si>
  <si>
    <t xml:space="preserve">Ozone depleting substances </t>
  </si>
  <si>
    <t xml:space="preserve">Hazardous chemicals </t>
  </si>
  <si>
    <t xml:space="preserve">Tax on effluents of oxydizeable matters </t>
  </si>
  <si>
    <t xml:space="preserve">Tax on waste (individual products) </t>
  </si>
  <si>
    <t>Transport purposes</t>
  </si>
  <si>
    <t>Stationary purposes</t>
  </si>
  <si>
    <t>Registration or use of motor vehicles, recurrent taxes</t>
  </si>
  <si>
    <t xml:space="preserve">Tax on other energy products for transport purposes </t>
  </si>
  <si>
    <t>Tax on other fuels for stationary use</t>
  </si>
  <si>
    <t>Tax on electricity consumption</t>
  </si>
  <si>
    <t>Tax on other emissions to air                             (measured or estimated)</t>
  </si>
  <si>
    <t>Tax on other energy products for transport purposes</t>
  </si>
  <si>
    <t>Tax on other fuels for stationary purposes</t>
  </si>
  <si>
    <t>Waste tyres</t>
  </si>
  <si>
    <t>1,00 USD per tyre imported into the state for disposal,</t>
  </si>
  <si>
    <t>0.7530 € per tyre imported into the state for disposal.</t>
  </si>
  <si>
    <t>California -- Electronic waste recycling fee</t>
  </si>
  <si>
    <t>Purchase of certain video display devices -- Between 15 and 35 inches large</t>
  </si>
  <si>
    <t>8,00 USD per item,</t>
  </si>
  <si>
    <t>6.02 € per item.</t>
  </si>
  <si>
    <t>Purchase of certain video display devices -- Between 4 and 15 inches large</t>
  </si>
  <si>
    <t>6,00 USD per item,</t>
  </si>
  <si>
    <t>4.52 € per item.</t>
  </si>
  <si>
    <t>Purchase of certain video display devices -- larger than 35 inches</t>
  </si>
  <si>
    <t>10,00 USD per item,</t>
  </si>
  <si>
    <t>7.53 € per item.</t>
  </si>
  <si>
    <t>California -- Tyre fee</t>
  </si>
  <si>
    <t>1,75 USD per tyre,</t>
  </si>
  <si>
    <t>1.32 € per tyre.</t>
  </si>
  <si>
    <t xml:space="preserve">Delaware -- Beverage container recycling fee </t>
  </si>
  <si>
    <t>Beverage containers</t>
  </si>
  <si>
    <t>0,0400 USD per container,</t>
  </si>
  <si>
    <t>0.0301 € per container.</t>
  </si>
  <si>
    <t>Florida -- Lead-acid battery fees</t>
  </si>
  <si>
    <t>Lead-acid battery fee</t>
  </si>
  <si>
    <t>1,50 USD per battery,</t>
  </si>
  <si>
    <t>1.13 € per battery.</t>
  </si>
  <si>
    <t>Florida -- Waste tyre fee</t>
  </si>
  <si>
    <t>1,00 USD per tyre</t>
  </si>
  <si>
    <t>Motor oil and other lubricants</t>
  </si>
  <si>
    <t>0,0250 USD per gallon</t>
  </si>
  <si>
    <t>0.0050 € per litre.</t>
  </si>
  <si>
    <t>Illinois -- Tyre user fee</t>
  </si>
  <si>
    <t>Indiana -- Waste tyre management fee</t>
  </si>
  <si>
    <t>0,2500 USD per tyre,</t>
  </si>
  <si>
    <t>0.1883 € per tyre.</t>
  </si>
  <si>
    <t>Iowa -- Household hazardous materials fee</t>
  </si>
  <si>
    <t>Regular permit to sell household hazardous materials</t>
  </si>
  <si>
    <t>25,00 USD per permit,</t>
  </si>
  <si>
    <t>18.83 € per permit.</t>
  </si>
  <si>
    <t>Special permit to sell household hazardous materials</t>
  </si>
  <si>
    <t>125,0 USD per 3 milliion USD in sales,</t>
  </si>
  <si>
    <t>94.13 € per 3 milliion USD in sales.</t>
  </si>
  <si>
    <t>Kansas -- Waste tyre excise tax</t>
  </si>
  <si>
    <t>0,2500 USD per tyre</t>
  </si>
  <si>
    <t>Maryland -- Tyre recycling fee</t>
  </si>
  <si>
    <t>0,8000 USD per tyre,</t>
  </si>
  <si>
    <t>0.6024 € per tyre.</t>
  </si>
  <si>
    <t>Mississippi -- Waste tyre fee</t>
  </si>
  <si>
    <t>Tyre with a rim diameter of less than 24 inches</t>
  </si>
  <si>
    <t>Tyre with a rim diameter of more than 24 inches</t>
  </si>
  <si>
    <t>2,00 USD per tyre</t>
  </si>
  <si>
    <t>1.51 € per tyre</t>
  </si>
  <si>
    <t>Missouri -- Battery fees</t>
  </si>
  <si>
    <t>Lead-acid battery</t>
  </si>
  <si>
    <t>0,5000 USD per battery</t>
  </si>
  <si>
    <t>0.3765 € per battery</t>
  </si>
  <si>
    <t>Missouri -- Storage tank fee</t>
  </si>
  <si>
    <t xml:space="preserve">Storage tanks </t>
  </si>
  <si>
    <t>100,0 USD per tank</t>
  </si>
  <si>
    <t>75.30 € per tank.</t>
  </si>
  <si>
    <t>Missouri -- Tyre fee</t>
  </si>
  <si>
    <t>0,5000 USD per tyre</t>
  </si>
  <si>
    <t>0.3765 € per tyre.</t>
  </si>
  <si>
    <t>Nevada -- Tyre tax</t>
  </si>
  <si>
    <t>Retail sale of a new tyre</t>
  </si>
  <si>
    <t>New Jersey -- Litter control fee</t>
  </si>
  <si>
    <t>Manufacturers, wholesalers and distributors of litter-generating products</t>
  </si>
  <si>
    <t xml:space="preserve"> 0,03% of all gross receipts from wholesale sales of litter-generating products in New Jersey</t>
  </si>
  <si>
    <t xml:space="preserve"> 0.03% of all gross receipts from wholesale sales of litter-generating products in New Jersey</t>
  </si>
  <si>
    <t>Retailers of litter-generating products</t>
  </si>
  <si>
    <t xml:space="preserve"> 0,0225% of all gross receipts from retail sales of litter-generating products,</t>
  </si>
  <si>
    <t xml:space="preserve"> 0.0225% of all gross receipts from retail sales of litter-generating products.</t>
  </si>
  <si>
    <t xml:space="preserve">New Jersey -- Motor vehicle tyre fee </t>
  </si>
  <si>
    <t>Motor vehicle tyres</t>
  </si>
  <si>
    <t>1,50 USD per tyre,</t>
  </si>
  <si>
    <t>1.13 € per tyre.</t>
  </si>
  <si>
    <t>New Jersey -- Spill compensation and control tax</t>
  </si>
  <si>
    <t>Non-petroleum hazardous substances</t>
  </si>
  <si>
    <t xml:space="preserve"> 1,53% of fair market value,</t>
  </si>
  <si>
    <t xml:space="preserve"> 1.53% of fair market value.</t>
  </si>
  <si>
    <t>0,0230 USD per barrel,</t>
  </si>
  <si>
    <t>0.0173 € per barrel.</t>
  </si>
  <si>
    <t>Precious metals</t>
  </si>
  <si>
    <t>New York -- Waste tire management and recycling fees</t>
  </si>
  <si>
    <t>Tyre</t>
  </si>
  <si>
    <t>1.88 € per tyre.</t>
  </si>
  <si>
    <t>North Carolina -- Scrap tire disposal tax</t>
  </si>
  <si>
    <t>Tyres with a bead diameter of at least 20 inches</t>
  </si>
  <si>
    <t xml:space="preserve"> 1% of the sales price,</t>
  </si>
  <si>
    <t xml:space="preserve"> 1% of the sales price.</t>
  </si>
  <si>
    <t>Tyres with a bead diameter of less than 20 inches</t>
  </si>
  <si>
    <t xml:space="preserve"> 2% of sales price,</t>
  </si>
  <si>
    <t xml:space="preserve"> 2% of sales price.</t>
  </si>
  <si>
    <t>North Carolina -- White goods disposal tax</t>
  </si>
  <si>
    <t>Purchase of white goods</t>
  </si>
  <si>
    <t>3,00 USD per item,</t>
  </si>
  <si>
    <t>2.26 € per item.</t>
  </si>
  <si>
    <t>Ohio -- Replacement tyre fee</t>
  </si>
  <si>
    <t>0.7530 € per tyre</t>
  </si>
  <si>
    <t>Oklahoma -- Waste tire recycling fee</t>
  </si>
  <si>
    <t>Tyres at 17 1/2 inches or smaller</t>
  </si>
  <si>
    <t xml:space="preserve">Tyres larger than 17 1/2 inches </t>
  </si>
  <si>
    <t>2,50 USD per tyre,</t>
  </si>
  <si>
    <t>Pennsylvania -- New tyre tax</t>
  </si>
  <si>
    <t>Sale of new tyres</t>
  </si>
  <si>
    <t>South Carolina -- Low-level radioactive waste tax</t>
  </si>
  <si>
    <t>Low-level radioactive waste</t>
  </si>
  <si>
    <t>235,0 USD per cubic foot waste</t>
  </si>
  <si>
    <t>177.0 € per m³ waste</t>
  </si>
  <si>
    <t>South Carolina -- Solid waste management tax</t>
  </si>
  <si>
    <t>Appliances</t>
  </si>
  <si>
    <t>2,00 USD per appliance</t>
  </si>
  <si>
    <t>1.51 € per appliance</t>
  </si>
  <si>
    <t>2,00 USD per battery,</t>
  </si>
  <si>
    <t>1.51 € per battery</t>
  </si>
  <si>
    <t>Motor oil</t>
  </si>
  <si>
    <t>Texas -- Battery sales fee</t>
  </si>
  <si>
    <t>Lead-acid batteries -- 12 volt or more</t>
  </si>
  <si>
    <t>3,00 USD per battery,</t>
  </si>
  <si>
    <t>2.26 € per battery.</t>
  </si>
  <si>
    <t>Lead-acid batteries -- Less than 12 volt</t>
  </si>
  <si>
    <t>1.51 € per battery.</t>
  </si>
  <si>
    <t>Vermont -- Tax on hazardous waste</t>
  </si>
  <si>
    <t>Hazardous waste destined for any form of management other than recycling -- Liquid</t>
  </si>
  <si>
    <t>0,2360 USD per gallon,</t>
  </si>
  <si>
    <t>0.0469 € per litre.</t>
  </si>
  <si>
    <t>Hazardous waste destined for any form of management other than recycling -- Solid</t>
  </si>
  <si>
    <t>0,0300 USD per pound,</t>
  </si>
  <si>
    <t>0.0498 € per kg.</t>
  </si>
  <si>
    <t>Hazardous waste destined to be recycled -- Liquid</t>
  </si>
  <si>
    <t>Hazardous waste destined to be recycled -- Solid</t>
  </si>
  <si>
    <t>0,0140 USD per pound,</t>
  </si>
  <si>
    <t>0.0232 € per kg.</t>
  </si>
  <si>
    <t>Virginia -- Tyre recycling fee</t>
  </si>
  <si>
    <t>0.3765 € per tyre</t>
  </si>
  <si>
    <t>Washington -- Litter tax</t>
  </si>
  <si>
    <t>Turn-over of companies contributing to the litter problem</t>
  </si>
  <si>
    <t xml:space="preserve"> 0,015% of the taxable amount,</t>
  </si>
  <si>
    <t xml:space="preserve"> 0.015% of the taxable amount.</t>
  </si>
  <si>
    <t>Washington -- Waste tyre fees</t>
  </si>
  <si>
    <t>Ordinary rate</t>
  </si>
  <si>
    <t>Reduced rate</t>
  </si>
  <si>
    <t>Coal (other than South Island lignite)</t>
  </si>
  <si>
    <t>Strategic stockpile fee</t>
  </si>
  <si>
    <t>Specification</t>
  </si>
  <si>
    <t>kg</t>
  </si>
  <si>
    <t>GJ</t>
  </si>
  <si>
    <t>kW</t>
  </si>
  <si>
    <t>kWh</t>
  </si>
  <si>
    <t>gigajoule</t>
  </si>
  <si>
    <t>kilowatt</t>
  </si>
  <si>
    <t>kilowatt hour</t>
  </si>
  <si>
    <t>kilogram</t>
  </si>
  <si>
    <t xml:space="preserve">Tax rate </t>
  </si>
  <si>
    <t>national currency/unit</t>
  </si>
  <si>
    <t>Tax on coke</t>
  </si>
  <si>
    <t>Strategic stockpile fee (21. Diesel oil - 22.Diesel oil paraffin)</t>
  </si>
  <si>
    <t>Environmental class 3</t>
  </si>
  <si>
    <t>Environmental class 2</t>
  </si>
  <si>
    <t>Environmental class 1</t>
  </si>
  <si>
    <t>Commercial use</t>
  </si>
  <si>
    <t>Special tax rate for agriculture, horticulture, pisciculture, forestry</t>
  </si>
  <si>
    <t>weight of sulphur below 0.05%</t>
  </si>
  <si>
    <t>weight of sulphur between 0.05%and 0.2%</t>
  </si>
  <si>
    <t># -- Levy on energy (Électricité basse tension)</t>
  </si>
  <si>
    <t>business use (supplied to end user connected to high-voltage transport or distribution network &gt; 1 kV</t>
  </si>
  <si>
    <t>business use; supplied to end user connected to high-volt. transp. or dist. network &lt;= 1 kV; businesses having entered into agreements or having implemented tradable permit schemes</t>
  </si>
  <si>
    <t>business use; supplied to end user connected to high-volt. transp. or dist. network &lt;= 1 kV; other businesses</t>
  </si>
  <si>
    <t>business use; supplied to end user connected to high-volt. transp. or dist. network &lt;= 1 kV; energy-intensive bus. having entered into agreements or having implem. tradable permit schemes</t>
  </si>
  <si>
    <t>non-business use</t>
  </si>
  <si>
    <t>Contribution of low-voltage electrical energy distributors</t>
  </si>
  <si>
    <t xml:space="preserve">Domestic tax (power &gt; 36 kVA but &lt; 250 kVA) : TCFE </t>
  </si>
  <si>
    <t>Domestic tax (power &lt; 36 kVA) : TCFE</t>
  </si>
  <si>
    <t>Domestic tax (power &gt; 250 kVA) : TICFE</t>
  </si>
  <si>
    <t>Business use</t>
  </si>
  <si>
    <t>Non-business use</t>
  </si>
  <si>
    <t xml:space="preserve"> € per month</t>
  </si>
  <si>
    <t>Estate properties other than dwellings</t>
  </si>
  <si>
    <t>Industrial purposes</t>
  </si>
  <si>
    <t>Private dwellings</t>
  </si>
  <si>
    <t>Industrial purposes -- Monthly consumption over 1.200.000 kWh, further consumption</t>
  </si>
  <si>
    <t>Industrial purposes -- Monthly consumption between 200.000 and 1.200.000 kWh</t>
  </si>
  <si>
    <t xml:space="preserve">Industrial purposes -- Monthly consumption over 1.200.000 kWh, first 200.000 kWh </t>
  </si>
  <si>
    <t>Industrial purposes -- Monthly consumption up to 200.000 kWh</t>
  </si>
  <si>
    <t xml:space="preserve">Business use -10 million kWh per year and above </t>
  </si>
  <si>
    <t>Non-business use-10 million kWh per year and above</t>
  </si>
  <si>
    <t>Up to 10,000 kWh per year.</t>
  </si>
  <si>
    <t>Between 50,000 kWh and 10 million kWh per year.</t>
  </si>
  <si>
    <t>Between 10,000 kWh and 50,000 kWh per year.</t>
  </si>
  <si>
    <t>General rate</t>
  </si>
  <si>
    <t>Reduces rate</t>
  </si>
  <si>
    <t>Fuel excise tax-business use</t>
  </si>
  <si>
    <t>Fuel excise tax-nonbusiness use</t>
  </si>
  <si>
    <t>Certain remote parts of the country</t>
  </si>
  <si>
    <t>Manufacturing and commercial greenhouses</t>
  </si>
  <si>
    <t>Other</t>
  </si>
  <si>
    <t>Certain chlorinated solvents (dichloromethane,tetrachloroethylene,trichloroethylene)</t>
  </si>
  <si>
    <t>Tax on hazardous chemicals</t>
  </si>
  <si>
    <t>Antibiotics and growth promoters</t>
  </si>
  <si>
    <t xml:space="preserve">Pesticides  </t>
  </si>
  <si>
    <t>Tetrachloreten (PER) and trichloreten (TRI)</t>
  </si>
  <si>
    <t>Oil spill tax (Domestic and imported petroleum products)</t>
  </si>
  <si>
    <t>€ per kg, depending on the hazard and toxicity</t>
  </si>
  <si>
    <t>2 - 5,1</t>
  </si>
  <si>
    <t>Used to produce electricity</t>
  </si>
  <si>
    <t>Other businesses</t>
  </si>
  <si>
    <t>Businesses having entered into agreements or having implemented tradable permit schemes</t>
  </si>
  <si>
    <t>Energy-intensive businesses having entered into agreements or having implemented tradable permit schemes</t>
  </si>
  <si>
    <t xml:space="preserve">Strategic stockpile fee </t>
  </si>
  <si>
    <t># --Heavy fuel oil</t>
  </si>
  <si>
    <t># --Kerosene</t>
  </si>
  <si>
    <t># --Marked Gas Oil (Green Diesel)</t>
  </si>
  <si>
    <t>Mineral oils</t>
  </si>
  <si>
    <t>Retail sales of certain mineral oils</t>
  </si>
  <si>
    <t>Oil used in pulp and paper industry and in manufacturing of dyes and pigments</t>
  </si>
  <si>
    <t>Heating purposes, other</t>
  </si>
  <si>
    <t>Heating purposes, with a minimum biofuel content of 4.4%</t>
  </si>
  <si>
    <t># --Fuel domestique</t>
  </si>
  <si>
    <t># --Gasoil de chauffage</t>
  </si>
  <si>
    <t># --Pétrole lampant chauffage</t>
  </si>
  <si>
    <t>Strategic stockpile fee-commercial, industrial or heating purposes</t>
  </si>
  <si>
    <t>Strategic stockpile fee,sulphur-free</t>
  </si>
  <si>
    <t>Landfilling of household waste that cannot be incinerated in an incinerator permitted for household waste</t>
  </si>
  <si>
    <t>23,37 € per tonne</t>
  </si>
  <si>
    <t>23.37 € per tonne</t>
  </si>
  <si>
    <t>Landfilling of non-combustible recycling residues</t>
  </si>
  <si>
    <t>46,73 € per tonne</t>
  </si>
  <si>
    <t>46.73 € per tonne</t>
  </si>
  <si>
    <t>Landfilling of residues from permitted treatment facilities of sewage sludge</t>
  </si>
  <si>
    <t>3,46 € per tonne</t>
  </si>
  <si>
    <t>3.46 € per tonne</t>
  </si>
  <si>
    <t>Landfilling of residues from soil sanitation</t>
  </si>
  <si>
    <t>2,58 € per tonne</t>
  </si>
  <si>
    <t>2.58 € per tonne</t>
  </si>
  <si>
    <t>Landfilling of sludge residues from the cleaning of sieving sand</t>
  </si>
  <si>
    <t>Landfilling of waste on a dumping site permitted for inert waste</t>
  </si>
  <si>
    <t>12,86 € per tonne</t>
  </si>
  <si>
    <t>12.86 € per tonne</t>
  </si>
  <si>
    <t>Landfilling of waste on a dumping site permitted for ore residues</t>
  </si>
  <si>
    <t>5,85 € per tonne</t>
  </si>
  <si>
    <t>5.85 € per tonne</t>
  </si>
  <si>
    <t xml:space="preserve">The use of a private petrol- or diesel-driven vehicle registered after March 2001, emitting between 186 and 200 g CO2 per km </t>
  </si>
  <si>
    <t>235,0 GBP per year,</t>
  </si>
  <si>
    <t>276.5 € per year.</t>
  </si>
  <si>
    <t xml:space="preserve">The use of a private petrol- or diesel-driven vehicle registered after March 2001, emitting between 201 and 225 g CO2 per km </t>
  </si>
  <si>
    <t>245,0 GBP per year,</t>
  </si>
  <si>
    <t>288.3 € per year.</t>
  </si>
  <si>
    <t xml:space="preserve">The use of a private petrol- or diesel-driven vehicle registered after March 2001, emitting between 226 and 255 g CO2 per km </t>
  </si>
  <si>
    <t>425,0 GBP per year,</t>
  </si>
  <si>
    <t>500.0 € per year.</t>
  </si>
  <si>
    <t>The use of a private petrol- or diesel-driven vehicle registered after March 2001, emitting more than 255 g CO2 per km</t>
  </si>
  <si>
    <t>435,0 GBP per year,</t>
  </si>
  <si>
    <t>511.8 € per year.</t>
  </si>
  <si>
    <t>The use of a private vehicle registered after March 2001, emitting less than 100 g CO2 per km</t>
  </si>
  <si>
    <t>The use of a trailer weighing between 4,000 and 12,000 kg</t>
  </si>
  <si>
    <t>150,0 GBP per year,</t>
  </si>
  <si>
    <t>176.5 € per year.</t>
  </si>
  <si>
    <t>The use of a trailer weighing more than 12,000 kg</t>
  </si>
  <si>
    <t>410,0 GBP per year,</t>
  </si>
  <si>
    <t>482.4 € per year.</t>
  </si>
  <si>
    <t>The use of agricultural machines</t>
  </si>
  <si>
    <t>40,00 GBP per year,</t>
  </si>
  <si>
    <t>47.06 € per year.</t>
  </si>
  <si>
    <t>The use of buses, 17-35 seats</t>
  </si>
  <si>
    <t>210,0 GBP per year, or 115 GBP for 6 months,</t>
  </si>
  <si>
    <t>247.1 € per year.</t>
  </si>
  <si>
    <t>The use of buses, 36-60 seats</t>
  </si>
  <si>
    <t>320,0 GBP per year, or 176 GBP for 6 months,</t>
  </si>
  <si>
    <t>376.5 € per year.</t>
  </si>
  <si>
    <t>The use of buses, 9 -16 seats</t>
  </si>
  <si>
    <t>160,0 GBP per year, or 88 GBP for 6 months,</t>
  </si>
  <si>
    <t>188.3 € per year.</t>
  </si>
  <si>
    <t>The use of buses, more than 61 seats</t>
  </si>
  <si>
    <t>480,0 GBP per year, or 264 GBP for 6 months,</t>
  </si>
  <si>
    <t>564.8 € per year.</t>
  </si>
  <si>
    <t>The use of electric motorcycles / tricycles</t>
  </si>
  <si>
    <t>15,00 GBP per year,</t>
  </si>
  <si>
    <t>17.65 € per year.</t>
  </si>
  <si>
    <t>The use of electric vehicles</t>
  </si>
  <si>
    <t>The use of motorcycles with cylinder volume 150 ccm or less</t>
  </si>
  <si>
    <t>The use of motorcycles with cylinder volume between 150 and 250 ccm</t>
  </si>
  <si>
    <t>The use of motorcycles with cylinder volume larger than 250 ccm</t>
  </si>
  <si>
    <t>60,00 GBP per year, or 33 GBP for 6 months,</t>
  </si>
  <si>
    <t>70.59 € per year.</t>
  </si>
  <si>
    <t>The use of rigid and articulated goods vehicles weighing between 3,500 and 7,500 kg</t>
  </si>
  <si>
    <t>160,0 GBP per year,</t>
  </si>
  <si>
    <t>The use of rigid and articulated goods vehicles weighing between 7,500 and 12,000 kg</t>
  </si>
  <si>
    <t>300,0 GBP per year,</t>
  </si>
  <si>
    <t>353.0 € per year.</t>
  </si>
  <si>
    <t>The use of rigid goods vehicles with 2 axles weighing between 12,000 and 13,000 kg</t>
  </si>
  <si>
    <t>470,0 GBP per year,</t>
  </si>
  <si>
    <t>553.0 € per year.</t>
  </si>
  <si>
    <t>The use of rigid goods vehicles with 2 axles weighing between 13,000 and 14,000 kg</t>
  </si>
  <si>
    <t>650,0 GBP per year,</t>
  </si>
  <si>
    <t>764.8 € per year.</t>
  </si>
  <si>
    <t>The use of rigid goods vehicles with 2 axles weighing between 14,000 and 15,000 kg</t>
  </si>
  <si>
    <t>840,0 GBP per year,</t>
  </si>
  <si>
    <t>988.3 € per year.</t>
  </si>
  <si>
    <t>The use of rigid goods vehicles with 2 axles weighing between 15,000 and 17,000 kg</t>
  </si>
  <si>
    <t>2320,0 GBP per year,</t>
  </si>
  <si>
    <t>2729.6 € per year.</t>
  </si>
  <si>
    <t>The use of rigid goods vehicles with 2 axles weighing between 17,000 and 44,000 kg</t>
  </si>
  <si>
    <t>1320,0 GBP per year,</t>
  </si>
  <si>
    <t>1553.1 € per year</t>
  </si>
  <si>
    <t>The use of rigid goods vehicles with 3 axles weighing between 12,000 and 17,000 kg</t>
  </si>
  <si>
    <t>490,0 GBP per year,</t>
  </si>
  <si>
    <t>576.5 € per year.</t>
  </si>
  <si>
    <t>The use of rigid goods vehicles with 3 axles weighing between 17,000 and 19,000 kg</t>
  </si>
  <si>
    <t>850,0 GBP per year,</t>
  </si>
  <si>
    <t>1000.1 € per year.</t>
  </si>
  <si>
    <t>The use of rigid goods vehicles with 3 axles weighing between 19,000 and 21,000 kg</t>
  </si>
  <si>
    <t>1020,0 GBP per year,</t>
  </si>
  <si>
    <t>1200.1 € per year.</t>
  </si>
  <si>
    <t>The use of rigid goods vehicles with 3 axles weighing between 21,000 and 23,000 kg</t>
  </si>
  <si>
    <t>1470,0 GBP per year,</t>
  </si>
  <si>
    <t>1729.6 € per year.</t>
  </si>
  <si>
    <t>The use of rigid goods vehicles with 3 axles weighing between 23,000 and 25,000 kg</t>
  </si>
  <si>
    <t>2,23 GBP per year,</t>
  </si>
  <si>
    <t>2.62 € per year.</t>
  </si>
  <si>
    <t>The use of rigid goods vehicles with 3 axles weighing between 25,000 and 27,000 kg</t>
  </si>
  <si>
    <t>2340,0 GBP per year,</t>
  </si>
  <si>
    <t>2753.2 € per year.</t>
  </si>
  <si>
    <t>The use of rigid goods vehicles with 3 axles weighing between 27,000 and 44,000 kg</t>
  </si>
  <si>
    <t>Energy tax - 29 Light fuel oil (commercial, industrial or heating purposes)</t>
  </si>
  <si>
    <t>Energy tax - 30 Light fuel oil, sulphur-free</t>
  </si>
  <si>
    <t>Education tax on petroleum products-kerosene</t>
  </si>
  <si>
    <t>Agricultural use</t>
  </si>
  <si>
    <t>Heating or industrial purposes</t>
  </si>
  <si>
    <t>Mining profits</t>
  </si>
  <si>
    <t xml:space="preserve"> ((2 to 5) * yearly wood production [in m³]*price per m³)/0,03</t>
  </si>
  <si>
    <t>Copper - average tax rate from April to December of 2012</t>
  </si>
  <si>
    <t>Silver - average tax rate from April to December of 2012</t>
  </si>
  <si>
    <t>Mining-extraction right</t>
  </si>
  <si>
    <t>Mining-exploration rights</t>
  </si>
  <si>
    <t>Mining-main economic interest in non-metallic substances or metallic placers, or concessions on substances found in salt beds</t>
  </si>
  <si>
    <t>Soil load</t>
  </si>
  <si>
    <t>Mining-extraction license</t>
  </si>
  <si>
    <t>Land tax (mining, forestry)</t>
  </si>
  <si>
    <t>BOD</t>
  </si>
  <si>
    <t>BOD, COD</t>
  </si>
  <si>
    <t>Emissions from commercial incineration</t>
  </si>
  <si>
    <t>Emissions from manufacture of things in furnaces or kilns</t>
  </si>
  <si>
    <t>Emissions from electricity generating plants</t>
  </si>
  <si>
    <t># -- until 2005</t>
  </si>
  <si>
    <t>measured based on gross calorific value</t>
  </si>
  <si>
    <t>measured based on net calorific value</t>
  </si>
  <si>
    <t>Great Britain -- Ordinary rate</t>
  </si>
  <si>
    <t>Northern Ireland -- Ordinary rate</t>
  </si>
  <si>
    <t>used for generation of compressed gas to be used as propellant</t>
  </si>
  <si>
    <t>used for heat generation</t>
  </si>
  <si>
    <t xml:space="preserve">business use </t>
  </si>
  <si>
    <t xml:space="preserve">civilian use between 120 and 480 m³ per year - central and northern Italy </t>
  </si>
  <si>
    <t xml:space="preserve">civilian use between 120 and 480 m³ per year - southern Italy </t>
  </si>
  <si>
    <t>civilian use between 480 and 1,560 m³ per year - central and northern Italy</t>
  </si>
  <si>
    <t>civilian use between 480 and 1,560 m³ per year - southern Italy</t>
  </si>
  <si>
    <t xml:space="preserve">civilian use over 1,560 m³ per year - central and northern Italy </t>
  </si>
  <si>
    <t xml:space="preserve">civilian use over 1,560 m³ per year - southern Italy </t>
  </si>
  <si>
    <t xml:space="preserve">civilian use up to 120 m³ per year - central and northern Italy </t>
  </si>
  <si>
    <t>civilian use up to 120 m³ per year - southern Italy</t>
  </si>
  <si>
    <t>consumption over 120 m³ per year - industrial use</t>
  </si>
  <si>
    <t>consumption up to 120 m³ per year - industrial use</t>
  </si>
  <si>
    <t>used as a propellant</t>
  </si>
  <si>
    <t>used as a propellant  - taxi cabs, ambulances</t>
  </si>
  <si>
    <t xml:space="preserve">Heating use - military </t>
  </si>
  <si>
    <t>Used as motor fuel</t>
  </si>
  <si>
    <t># -- Product charge on refrigerants-until 2009</t>
  </si>
  <si>
    <t># --Controlled substances</t>
  </si>
  <si>
    <t>Minimum biofuel content of 4.6% and sulphur content &lt;=10 mg/kg</t>
  </si>
  <si>
    <t># --Essence sans plomb</t>
  </si>
  <si>
    <t>Energy tax - 01 Motor petrol</t>
  </si>
  <si>
    <t>Energy tax - 02 Alkylate petrol (for small utility engines)</t>
  </si>
  <si>
    <t>Strategic stockpile fee-01 Motor petrol</t>
  </si>
  <si>
    <t>Strategic stockpile fee-02 Alkylate petrol (small utility engines)</t>
  </si>
  <si>
    <t>Reference rate</t>
  </si>
  <si>
    <t>Regional variation</t>
  </si>
  <si>
    <t>sulphur content below or equal to 10 mg per kg.</t>
  </si>
  <si>
    <t>sulphur content larger then 10 mg per kg.</t>
  </si>
  <si>
    <t xml:space="preserve">General excise </t>
  </si>
  <si>
    <t>Special excise</t>
  </si>
  <si>
    <t xml:space="preserve">Octane number lower than 98 </t>
  </si>
  <si>
    <t>Octane number higher than 98</t>
  </si>
  <si>
    <t>Sulphur oxides</t>
  </si>
  <si>
    <t>SO</t>
  </si>
  <si>
    <t>Waste (not household) sent to authorised landfills (CET)</t>
  </si>
  <si>
    <t>Fees for the disposal of waste (for waste storage in landfill)</t>
  </si>
  <si>
    <t>Basic unit -- Hazardous waste</t>
  </si>
  <si>
    <t>1700,0 CZK per tonne</t>
  </si>
  <si>
    <t>65.44 € per tonne.</t>
  </si>
  <si>
    <t>Basic unit -- Municipal and other waste</t>
  </si>
  <si>
    <t>500,0 CZK per tonne</t>
  </si>
  <si>
    <t>19.25 € per tonne.</t>
  </si>
  <si>
    <t>Risk unit -- Hazardous waste</t>
  </si>
  <si>
    <t>4500,0 CZK per tonne</t>
  </si>
  <si>
    <t>173.2 € per tonne.</t>
  </si>
  <si>
    <t>Duty on waste</t>
  </si>
  <si>
    <t>Waste delivered for deposition of waste</t>
  </si>
  <si>
    <t>475,0 DKK per tonne waste</t>
  </si>
  <si>
    <t>63.67 € per tonne of waste.</t>
  </si>
  <si>
    <t>Waste disposal charge</t>
  </si>
  <si>
    <t>Construction waste, including construction materials containing asbestos</t>
  </si>
  <si>
    <t>0,6300 € per tonne,</t>
  </si>
  <si>
    <t>0.6300 € per tonne.</t>
  </si>
  <si>
    <t xml:space="preserve">Hazardous and non-hazardous waste which is permitted in a landfill for non-hazardous waste </t>
  </si>
  <si>
    <t>24,86 € per tonne,</t>
  </si>
  <si>
    <t>24.86 € per tonne.</t>
  </si>
  <si>
    <t>Mining waste</t>
  </si>
  <si>
    <t>1,09 € per tonne,</t>
  </si>
  <si>
    <t>1.09 € per tonne.</t>
  </si>
  <si>
    <t>Naphta, naphta products, mineral oil, sulid fuel and other liquid organic materials as product of thermotreatment, organic dissolvents, heavy metals</t>
  </si>
  <si>
    <t>Non-hazardous, inert and municipal waste</t>
  </si>
  <si>
    <t>Oil shale ashes and clinker dust</t>
  </si>
  <si>
    <t>2,48 € per tonne,</t>
  </si>
  <si>
    <t>2.48 € per tonne.</t>
  </si>
  <si>
    <t>Oil shale semi-coke</t>
  </si>
  <si>
    <t>Waste containing Hg, Cd, Cyanide, PCB, PCT, organic pesticide</t>
  </si>
  <si>
    <t>625,6 € per tonne,</t>
  </si>
  <si>
    <t>625.6 € per tonne.</t>
  </si>
  <si>
    <t>Waste containing wood preservatives, inorganic pesticides, aspestos, arsenic and lead</t>
  </si>
  <si>
    <t>62,56 € per tonne,</t>
  </si>
  <si>
    <t>62.56 € per tonne.</t>
  </si>
  <si>
    <t>Waste disposal non-compliance fees</t>
  </si>
  <si>
    <t xml:space="preserve"> Construction waste, including construction materials containing asbestos - quantities larger than permitted</t>
  </si>
  <si>
    <t>315,0 € per tonne,</t>
  </si>
  <si>
    <t>315.0 € per tonne.</t>
  </si>
  <si>
    <t xml:space="preserve"> Construction waste, including construction materials containing asbestos - without permit</t>
  </si>
  <si>
    <t>630,0 € per tonne,</t>
  </si>
  <si>
    <t>630.0 € per tonne.</t>
  </si>
  <si>
    <t xml:space="preserve"> Naphta, naphta products, mineral oil, medical waste, heavy metals, paint etc – quantities larger than permitted</t>
  </si>
  <si>
    <t>124,3 € per tonne,</t>
  </si>
  <si>
    <t>124.3 € per tonne.</t>
  </si>
  <si>
    <t xml:space="preserve"> Naphta, naphta products, mineral oil, medical waste, heavy metals, paint etc – without permit </t>
  </si>
  <si>
    <t>248,6 € per tonne,</t>
  </si>
  <si>
    <t>248.6 € per tonne.</t>
  </si>
  <si>
    <t xml:space="preserve">Hazardous and non-hazardous waste which is permitted in a landfill for non-hazardous waste - quantities larger than permitted </t>
  </si>
  <si>
    <t>Hazardous and non-hazardous waste which is permitted in a landfill for non-hazardous waste - without permit</t>
  </si>
  <si>
    <t>Hazardous waste (high hazard level, such as waste containing wood preservatives, inorganic pesticides, etc ) – quantities larger than permitted</t>
  </si>
  <si>
    <t>6256,0 € per tonne,</t>
  </si>
  <si>
    <t>6256.0 € per tonne.</t>
  </si>
  <si>
    <t xml:space="preserve">Hazardous waste (high hazard level, such as waste containing wood preservatives, inorganic pesticides, etc) – without permit </t>
  </si>
  <si>
    <t>12512,0 € per tonne,</t>
  </si>
  <si>
    <t>12512.0 € per tonne.</t>
  </si>
  <si>
    <t>Mining waste – quantities larger than permitted</t>
  </si>
  <si>
    <t>5,45 € per tonne,</t>
  </si>
  <si>
    <t>5.45 € per tonne.</t>
  </si>
  <si>
    <t xml:space="preserve">Mining waste – without permit </t>
  </si>
  <si>
    <t>10,90 € per tonne,</t>
  </si>
  <si>
    <t>10.90 € per tonne.</t>
  </si>
  <si>
    <t>Municipal waste – quantities larger than permitted</t>
  </si>
  <si>
    <t xml:space="preserve">Municipal waste – without permit </t>
  </si>
  <si>
    <t>Oil shale ash – quantities larger than permitted</t>
  </si>
  <si>
    <t>12,40 € per tonne,</t>
  </si>
  <si>
    <t>12.40 € per tonne.</t>
  </si>
  <si>
    <t>Oil shale ash – without permit</t>
  </si>
  <si>
    <t>Fuels</t>
  </si>
  <si>
    <t>Tax calculated as percentage of value of the material quarrying</t>
  </si>
  <si>
    <t>Natural resources</t>
  </si>
  <si>
    <t>Land tax (mining,forestry)</t>
  </si>
  <si>
    <t>Soft pipes and tubes, when not containing phtalates</t>
  </si>
  <si>
    <t>Tape and self-adhesive foils, when containing phtalates</t>
  </si>
  <si>
    <t>Tape and self-adhesive foils, when not containing phtalates</t>
  </si>
  <si>
    <t>Tape, unsoftened</t>
  </si>
  <si>
    <t>2,00 DKK per kg,</t>
  </si>
  <si>
    <t>0.2681 € per kg.</t>
  </si>
  <si>
    <t>Tarpaulin when, not containing phtalates</t>
  </si>
  <si>
    <t xml:space="preserve">0,4200 DKK per m² </t>
  </si>
  <si>
    <t>0.0563 € per m².</t>
  </si>
  <si>
    <t>Tarpaulin, when containing phtalates</t>
  </si>
  <si>
    <t xml:space="preserve">1,70 DKK per m² </t>
  </si>
  <si>
    <t>0.2279 € per m².</t>
  </si>
  <si>
    <t>Duty on sealed NiCd-batteries</t>
  </si>
  <si>
    <t>NiCd round cells</t>
  </si>
  <si>
    <t>6,00 DKK per cell,</t>
  </si>
  <si>
    <t>0.8042 € per cell.</t>
  </si>
  <si>
    <t>Duty on tyres</t>
  </si>
  <si>
    <t>New and used tyres &gt; 7.00-15"and rim &lt; 19.5"</t>
  </si>
  <si>
    <t>25,00 DKK per tyre</t>
  </si>
  <si>
    <t>3.35 € per tyre</t>
  </si>
  <si>
    <t>New and used tyres for passenger cars and motorcycles and for new and used tyres &lt;= 7"-15" for other motor vehicles</t>
  </si>
  <si>
    <t>10,00 DKK per tyre</t>
  </si>
  <si>
    <t>1.34 € per tyre.</t>
  </si>
  <si>
    <t>New and used tyres with rim = &gt; 19.5" and &lt; 24"</t>
  </si>
  <si>
    <t>75,00 DKK per tyre</t>
  </si>
  <si>
    <t>10.05 € per tyre.</t>
  </si>
  <si>
    <t>New, used and retreated tyres with rim = &gt; 24"</t>
  </si>
  <si>
    <t>225,0 DKK per tyre</t>
  </si>
  <si>
    <t>30.16 € per tyre.</t>
  </si>
  <si>
    <t>Retreated car tyres for passenger cars and motorcycles and for retreated tyres &lt;= 7"-15" for other motor vehicles</t>
  </si>
  <si>
    <t>5,00 DKK per tyre</t>
  </si>
  <si>
    <t>0.6702 € per tyre.</t>
  </si>
  <si>
    <t>Retreated tyres &gt; 7.00-15" and rim &lt; 19.5"</t>
  </si>
  <si>
    <t>12,50 DKK per tyre</t>
  </si>
  <si>
    <t>1.68 € per tyre.</t>
  </si>
  <si>
    <t>Retreated tyres with rim = &gt; 19.5" and &lt; 24"</t>
  </si>
  <si>
    <t>37,50 DKK</t>
  </si>
  <si>
    <t>5.03 €</t>
  </si>
  <si>
    <t>Packaging excise tax</t>
  </si>
  <si>
    <t>Glass</t>
  </si>
  <si>
    <t>0,6000 € per kg,</t>
  </si>
  <si>
    <t>0.6000 € per kg.</t>
  </si>
  <si>
    <t>Metal</t>
  </si>
  <si>
    <t>2,50 € per kg,</t>
  </si>
  <si>
    <t>2.50 € per kg.</t>
  </si>
  <si>
    <t>Paper and cardboard</t>
  </si>
  <si>
    <t>1,20 € per kg,</t>
  </si>
  <si>
    <t>1.20 € per kg.</t>
  </si>
  <si>
    <t>Plastic</t>
  </si>
  <si>
    <t>Wood</t>
  </si>
  <si>
    <t># -- Soft drinks surtax</t>
  </si>
  <si>
    <t>Soft drinks in retail containers - not part of return and recycling system (not in DRS)</t>
  </si>
  <si>
    <t>Soft drinks in retail containers - recyclable, in DRS</t>
  </si>
  <si>
    <t>Soft drinks in retail containers - refillable, in DRS</t>
  </si>
  <si>
    <t># -- Surtax on alcoholic beverages</t>
  </si>
  <si>
    <t>Alcoholic beverages when bottled in retail containers - not part of return and recycling system (not in DRS)</t>
  </si>
  <si>
    <t>0,6700 € per litre of beverage (until 31,12,2004)</t>
  </si>
  <si>
    <t>0.6700 € per litre of beverage (until 31.12.2004)</t>
  </si>
  <si>
    <t>Alcoholic beverages when bottled in retail containers - recyclable, in DRS</t>
  </si>
  <si>
    <t>0,1600 € per litre of beverage (until 31,12,2004)</t>
  </si>
  <si>
    <t>0.1600 € per litre of beverage (until 31.12.2004)</t>
  </si>
  <si>
    <t>Alcoholic beverages when bottled in retail containers - refillable, in DRS</t>
  </si>
  <si>
    <t>Excise on disposable beverage containers</t>
  </si>
  <si>
    <t>Beverage containers -- Outside deposit-based return and recycling systems</t>
  </si>
  <si>
    <t>0,5100 € per litre of beverage</t>
  </si>
  <si>
    <t>0.5100 € per litre of beverage</t>
  </si>
  <si>
    <t>Oil waste levy</t>
  </si>
  <si>
    <t>Lubricating oils</t>
  </si>
  <si>
    <t>0,0575 € per kg of product</t>
  </si>
  <si>
    <t>225.9 € per year</t>
  </si>
  <si>
    <t>Registration of motor vehicles, price between $22,000 and $24,999, age: 10 years</t>
  </si>
  <si>
    <t>Registration of motor vehicles, price between $22,000 and $24,999, age: 2 years</t>
  </si>
  <si>
    <t>260,0 USD per year</t>
  </si>
  <si>
    <t>195.8 € per year</t>
  </si>
  <si>
    <t>Registration of motor vehicles, price between $22,000 and $24,999, age: 3 years</t>
  </si>
  <si>
    <t>225,0 USD per year</t>
  </si>
  <si>
    <t>169.4 € per year</t>
  </si>
  <si>
    <t>Registration of motor vehicles, price between $22,000 and $24,999, age: 4 years</t>
  </si>
  <si>
    <t>184,0 USD per year</t>
  </si>
  <si>
    <t>138.6 € per year</t>
  </si>
  <si>
    <t>Registration of motor vehicles, price between $22,000 and $24,999, age: 5 years</t>
  </si>
  <si>
    <t>Registration of motor vehicles, price between $22,000 and $24,999, age: 6 years</t>
  </si>
  <si>
    <t>121,0 USD per year</t>
  </si>
  <si>
    <t>91.11 € per year</t>
  </si>
  <si>
    <t>Registration of motor vehicles, price between $22,000 and $24,999, age: 7 years</t>
  </si>
  <si>
    <t>The landfilling of waste originated in a waste removal establishment by this waste removal establishment</t>
  </si>
  <si>
    <t>Waste disposal levy</t>
  </si>
  <si>
    <t>Waste disposed of at a disposal facility</t>
  </si>
  <si>
    <t>10,00 NZD per tonne</t>
  </si>
  <si>
    <t>6.17 € per tonne.</t>
  </si>
  <si>
    <t>Tax on the final treatment of waste</t>
  </si>
  <si>
    <t xml:space="preserve">Delivery of waste to a waste deposit </t>
  </si>
  <si>
    <t>294,0 NOK per tonne waste</t>
  </si>
  <si>
    <t>37.67 € per tonne waste.</t>
  </si>
  <si>
    <t>Delivery of waste to a waste deposit - waste with dispensation from the landfill ban for biodegradable waste</t>
  </si>
  <si>
    <t>488,0 NOK per tonne waste</t>
  </si>
  <si>
    <t>62.53 € per tonne waste.</t>
  </si>
  <si>
    <t>Charge on municipal waste landfilling</t>
  </si>
  <si>
    <t>Landfilling of other selectively collected waste</t>
  </si>
  <si>
    <t xml:space="preserve"> 19,46- 233,08 PLN per tonne</t>
  </si>
  <si>
    <t xml:space="preserve"> 4.47 - 53.56€ per tonne.</t>
  </si>
  <si>
    <t xml:space="preserve">Landfilling of selectively collected glass waste </t>
  </si>
  <si>
    <t>119,7 PLN per tonne,</t>
  </si>
  <si>
    <t>27.50 € per tonne.</t>
  </si>
  <si>
    <t>Landfilling of selectively collected paper waste</t>
  </si>
  <si>
    <t>119,7 PLN per tonne</t>
  </si>
  <si>
    <t>27.50 € per tonne</t>
  </si>
  <si>
    <t xml:space="preserve">Landfilling of selectively collected plastics waste </t>
  </si>
  <si>
    <t>Landfilling of selectively collected waste from discharge lamps, medicine, pesticides</t>
  </si>
  <si>
    <t xml:space="preserve"> 164,06-233,08 PLN per tonne,</t>
  </si>
  <si>
    <t xml:space="preserve"> 37.7 - 53.56€ per tonne.</t>
  </si>
  <si>
    <t>Landfilling of soild waste from sanitation services</t>
  </si>
  <si>
    <t xml:space="preserve"> 19,46- 119,68 PLN per tonne</t>
  </si>
  <si>
    <t xml:space="preserve"> 4.47 - 27.5€ per tonne.</t>
  </si>
  <si>
    <t>Landfilling of waste not collected selectively</t>
  </si>
  <si>
    <t>Waste management tax</t>
  </si>
  <si>
    <t>Municipal waste and inert waste from construction and demolition disposal in landfill</t>
  </si>
  <si>
    <t>4,27 € per tonne,</t>
  </si>
  <si>
    <t>4.27 € per tonne.</t>
  </si>
  <si>
    <t>Other waste disposal in landfill</t>
  </si>
  <si>
    <t>6,39 € per tonne,</t>
  </si>
  <si>
    <t>6.39 € per tonne.</t>
  </si>
  <si>
    <t>Recyclable municipal waste disposal in landfill</t>
  </si>
  <si>
    <t>5,44 € per tonne,</t>
  </si>
  <si>
    <t>5.44 € per tonne.</t>
  </si>
  <si>
    <t>Recyclable municipal waste incineration or co-incineration</t>
  </si>
  <si>
    <t>1,45 € per tonne,</t>
  </si>
  <si>
    <t>1.45 € per tonne.</t>
  </si>
  <si>
    <t>Waste disposal in Integrated Recovery and Disposal of Hazardous Waste Centers (CIRVER) landfill</t>
  </si>
  <si>
    <t>Waste incineration or co-incineration</t>
  </si>
  <si>
    <t>1,14 € per tonne,</t>
  </si>
  <si>
    <t>1.14 € per tonne.</t>
  </si>
  <si>
    <t>Waste managed by integrated schemes for management of specific waste streams, individual or collective</t>
  </si>
  <si>
    <t>2,25 € per tonne,</t>
  </si>
  <si>
    <t>2.25 € per tonne.</t>
  </si>
  <si>
    <t>Ethane</t>
  </si>
  <si>
    <t>Municipal waste</t>
  </si>
  <si>
    <t>0,0144 € per kg</t>
  </si>
  <si>
    <t>0.0144 € per kg.</t>
  </si>
  <si>
    <t>0,0022 € per unit,</t>
  </si>
  <si>
    <t>0.0022 € per unit.</t>
  </si>
  <si>
    <t>Volatile Organic Compounds tax</t>
  </si>
  <si>
    <t xml:space="preserve">Volatile Organic Compounds </t>
  </si>
  <si>
    <t>0,0010 € per unit load,</t>
  </si>
  <si>
    <t>0.0010 € per unit load.</t>
  </si>
  <si>
    <t>Cantabria -- Landfill tax</t>
  </si>
  <si>
    <t>Disposal of waste in a landfill</t>
  </si>
  <si>
    <t>7,00 € per tonne</t>
  </si>
  <si>
    <t>7.00 € per tonne</t>
  </si>
  <si>
    <t>Castilla y León -- Landfill Tax</t>
  </si>
  <si>
    <t>Construction and demolition waste disposed of</t>
  </si>
  <si>
    <t>3,00 € per tonne</t>
  </si>
  <si>
    <t>3.00 € per tonne.</t>
  </si>
  <si>
    <t>Non-recyclable hazardaous waste disposed of to non-local managed landfills</t>
  </si>
  <si>
    <t>15,00 € per tonne</t>
  </si>
  <si>
    <t>15.00 € per tonne.</t>
  </si>
  <si>
    <t>Non-recyclable waste disposed of to locally managed landfills</t>
  </si>
  <si>
    <t>Non-recyclable waste disposed of to non-local managed landfills</t>
  </si>
  <si>
    <t>Recyclable hazardous waste disposed of to non-local managed landfills</t>
  </si>
  <si>
    <t>35,00 € per tonne</t>
  </si>
  <si>
    <t>35.00 € per tonne.</t>
  </si>
  <si>
    <t>Recyclable waste disposed of to locally managed landfills</t>
  </si>
  <si>
    <t>20,00 € per tonne</t>
  </si>
  <si>
    <t>20.00 € per tonne.</t>
  </si>
  <si>
    <t>Recyclable waste disposed of to non-local managed landfills</t>
  </si>
  <si>
    <t>Catalonia -- Landfill and waste incineration taxes</t>
  </si>
  <si>
    <t>Incineration of municipal waste</t>
  </si>
  <si>
    <t>5,50 € per tonne</t>
  </si>
  <si>
    <t>5.50 € per tonne</t>
  </si>
  <si>
    <t>Incineration of municipal waste, when no separate collection of biowaste is in place</t>
  </si>
  <si>
    <t>16,00 € per tonne</t>
  </si>
  <si>
    <t>16.00 € per tonne</t>
  </si>
  <si>
    <t>Landfilling of construction waste</t>
  </si>
  <si>
    <t>0,0000 € per tonne - Temporarily suspended</t>
  </si>
  <si>
    <t>0.0000 € per tonne - Temporarily suspended</t>
  </si>
  <si>
    <t>Landfilling of municipal waste</t>
  </si>
  <si>
    <t>12.00 € per tonne</t>
  </si>
  <si>
    <t>Landfilling of municipal waste, when no separate collection of biowaste is in place</t>
  </si>
  <si>
    <t>21,00 € per tonne</t>
  </si>
  <si>
    <t>21.00 € per tonne</t>
  </si>
  <si>
    <t>Extremadura -- Landfill Tax</t>
  </si>
  <si>
    <t>Hazardous waste disposed of</t>
  </si>
  <si>
    <t>Non hazardous waste (including municipal waste) disposed of</t>
  </si>
  <si>
    <t>10,00 € per tonne</t>
  </si>
  <si>
    <t>10.00 € per tonne.</t>
  </si>
  <si>
    <t>Murcia -- Landfill Tax</t>
  </si>
  <si>
    <t>Disposition of hazardous waste</t>
  </si>
  <si>
    <t>Disposition of inert waste</t>
  </si>
  <si>
    <t>Disposition of non-hazardous waste</t>
  </si>
  <si>
    <t>Valencian Community -- Landfill tax</t>
  </si>
  <si>
    <t>Construction and demolition waste</t>
  </si>
  <si>
    <t>0,5000 € per tonne</t>
  </si>
  <si>
    <t>0.5000 € per tonne</t>
  </si>
  <si>
    <t>Hazardous waste, if their recycling is not possible</t>
  </si>
  <si>
    <t>Hazardous waste, if their recycling is possible</t>
  </si>
  <si>
    <t>10.00 € per tonne</t>
  </si>
  <si>
    <t>Non-hazardous waste, excluding waste from construction and demolition, if their valorisation is not possible</t>
  </si>
  <si>
    <t>3.00 € per tonne</t>
  </si>
  <si>
    <t>Non-hazardous waste, excluding waste from construction and demolition, if their valorisation is possible</t>
  </si>
  <si>
    <t>5,00 € per tonne</t>
  </si>
  <si>
    <t>5.00 € per tonne</t>
  </si>
  <si>
    <t>Deposition of waste in landfills</t>
  </si>
  <si>
    <t>435,0 SEK per tonne,</t>
  </si>
  <si>
    <t>50.29 € per tonne.</t>
  </si>
  <si>
    <t>Tax for remediation of contaminated sites</t>
  </si>
  <si>
    <t>Bioactive wastes deposited at landfills</t>
  </si>
  <si>
    <t>20,00 CHF per tonne</t>
  </si>
  <si>
    <t>16.25 € per tonne.</t>
  </si>
  <si>
    <t>Stabilised residues deposited at landfills</t>
  </si>
  <si>
    <t>15,00 CHF per tonne</t>
  </si>
  <si>
    <t>12.18 € per tonne.</t>
  </si>
  <si>
    <t>Waste for export to underground storage</t>
  </si>
  <si>
    <t>50,00 CHF per tonne</t>
  </si>
  <si>
    <t>40.61 € per tonne.</t>
  </si>
  <si>
    <t>The disposal of inert waste to landfill</t>
  </si>
  <si>
    <t>2,50 GBP per tonne,</t>
  </si>
  <si>
    <t>2.94 € per tonne.</t>
  </si>
  <si>
    <t>The disposal of waste to landfill - standard rate</t>
  </si>
  <si>
    <t>72,00 GBP per tonne,</t>
  </si>
  <si>
    <t>84.70 € per tonne.</t>
  </si>
  <si>
    <t>Connecticut -- Solid waste tax</t>
  </si>
  <si>
    <t>Solid waste</t>
  </si>
  <si>
    <t>1,50 USD per ton,</t>
  </si>
  <si>
    <t>1.25 € per tonne.</t>
  </si>
  <si>
    <t>Indiana -- Hazardous waste disposal tax</t>
  </si>
  <si>
    <t>Hazardous waste</t>
  </si>
  <si>
    <t>11,50 USD per ton</t>
  </si>
  <si>
    <t>9.55 € per tonne.</t>
  </si>
  <si>
    <t>Indiana -- Solid waste management fee</t>
  </si>
  <si>
    <t>Solid waste generated in the state, disposed into a landfill or incinerator</t>
  </si>
  <si>
    <t>Solid waste generated outside the state, disposed into a landfill or incinerator</t>
  </si>
  <si>
    <t>0,5000 USD per ton, as a minimum,</t>
  </si>
  <si>
    <t>0.4150 € per tonne, as a minimum.</t>
  </si>
  <si>
    <t>Louisiana -- Hazardous waste disposal tax</t>
  </si>
  <si>
    <t>Extremely hazardous waste</t>
  </si>
  <si>
    <t>100,0 USD per dry-weight ton of extremely hazardous waste disposed of in Louisiana,</t>
  </si>
  <si>
    <t xml:space="preserve">75.30 € dry-weight tonne of extremely hazardous waste disposed of in Louisiana. </t>
  </si>
  <si>
    <t>Hazardous waste disposed of in Louisiana</t>
  </si>
  <si>
    <t xml:space="preserve">40,00 USD per dry-weight ton of hazardous waste disposed of in Louisiana at a site other than the site where generated, </t>
  </si>
  <si>
    <t xml:space="preserve">30.12 € per dry-weight tonne of hazardous waste disposed of in Louisiana at a site other than the site where generated. </t>
  </si>
  <si>
    <t>Hazardous waste generated and disposed in Louisiana</t>
  </si>
  <si>
    <t>30,00 USD per dry-weight ton of hazardous waste both generated and disposed of at the same site in Louisiana,</t>
  </si>
  <si>
    <t>22.59 € per dry-weight tonne of hazardous waste both generated and disposed of at the same site in Louisiana.</t>
  </si>
  <si>
    <t>Minnesota -- Solid waste management taxes</t>
  </si>
  <si>
    <t>Construction debris</t>
  </si>
  <si>
    <t>Industrial waste</t>
  </si>
  <si>
    <t>0,6000 USD per cubic yard</t>
  </si>
  <si>
    <t>0.4518 € per m³.</t>
  </si>
  <si>
    <t>Sales price of mixed municipal solid waste management services received by a commercial generator</t>
  </si>
  <si>
    <t xml:space="preserve"> 17% of the sales price of the services</t>
  </si>
  <si>
    <t xml:space="preserve"> 17% of the sales price of the services.</t>
  </si>
  <si>
    <t>Sales price of mixed municipal solid waste management services received by a residential generator</t>
  </si>
  <si>
    <t xml:space="preserve"> 9,75% of the sales price of the services</t>
  </si>
  <si>
    <t xml:space="preserve"> 9.75% of the sales price of the services.</t>
  </si>
  <si>
    <t>Mississippi -- Waste disposal fee</t>
  </si>
  <si>
    <t>Hazardous waste disposal fee -- Landfilling</t>
  </si>
  <si>
    <t xml:space="preserve">10,00 USD per ton of hazardous waste </t>
  </si>
  <si>
    <t xml:space="preserve">8.30 € per tonne of hazardous waste </t>
  </si>
  <si>
    <t>Hazardous waste disposal fee -- Waste generated and recovered in the state</t>
  </si>
  <si>
    <t xml:space="preserve">1,00 USD per ton of hazardous waste </t>
  </si>
  <si>
    <t xml:space="preserve">0.8300 € per tonne of hazardous waste </t>
  </si>
  <si>
    <t>Hazardous waste disposal fee -- Waste generated and treated in the state</t>
  </si>
  <si>
    <t>2,00 USD per ton of hazardous waste</t>
  </si>
  <si>
    <t xml:space="preserve">1.66 € per tonne of hazardous waste </t>
  </si>
  <si>
    <t>Non-hazardous solid waste disposal fee</t>
  </si>
  <si>
    <t xml:space="preserve">1,00 USD per ton of solid waste </t>
  </si>
  <si>
    <t xml:space="preserve">0.8300 € per tonne of solid waste </t>
  </si>
  <si>
    <t>Nebraska -- Litter fee</t>
  </si>
  <si>
    <t>Sale of certain products that could cause littering</t>
  </si>
  <si>
    <t xml:space="preserve">175,0 USD per $1,000,000 of gross proceeds derived from the sale of the products listed in http://www,revenue,state,ne,us/info/7-157,pdf, </t>
  </si>
  <si>
    <t>Abbreviation</t>
  </si>
  <si>
    <t>Unit of measurement</t>
  </si>
  <si>
    <t>kilometer</t>
  </si>
  <si>
    <t>cubic meter</t>
  </si>
  <si>
    <t>standard cubic meter</t>
  </si>
  <si>
    <t>normal cubic meter</t>
  </si>
  <si>
    <t>cubic centimeter</t>
  </si>
  <si>
    <t>Definition</t>
  </si>
  <si>
    <t>Biochemical oxygen demand</t>
  </si>
  <si>
    <t>Chemical oxygen demand</t>
  </si>
  <si>
    <t>Sulphur dioxides</t>
  </si>
  <si>
    <t>mg</t>
  </si>
  <si>
    <t>miligram</t>
  </si>
  <si>
    <t xml:space="preserve">Households' water consumption </t>
  </si>
  <si>
    <t xml:space="preserve">Fee for the modernization of the wastewater collection </t>
  </si>
  <si>
    <t xml:space="preserve"> Varies by water agency</t>
  </si>
  <si>
    <t>Volume of pollutants discharged by industries</t>
  </si>
  <si>
    <t xml:space="preserve">COD </t>
  </si>
  <si>
    <t>Tax on electricity production</t>
  </si>
  <si>
    <t xml:space="preserve"> 0,7% of the price</t>
  </si>
  <si>
    <t>GBP per gross GJ</t>
  </si>
  <si>
    <t>JPY per MWh</t>
  </si>
  <si>
    <t>CFC</t>
  </si>
  <si>
    <t>Chlorofluorocarbons</t>
  </si>
  <si>
    <t>0.0575 € per kg of product.</t>
  </si>
  <si>
    <t>Lubricating preparations</t>
  </si>
  <si>
    <t>Oil and lubricants (TGAP lubrifiants)</t>
  </si>
  <si>
    <t>44,02 € per tonne,</t>
  </si>
  <si>
    <t>44.02 € per tonne.</t>
  </si>
  <si>
    <t>Plastic bags (TGAP sacs plastiques)</t>
  </si>
  <si>
    <t>Product charge on batteries</t>
  </si>
  <si>
    <t>Batteries filled with electrolyte</t>
  </si>
  <si>
    <t>60,00 HUF per kg</t>
  </si>
  <si>
    <t>0.2021 € per kg.</t>
  </si>
  <si>
    <t>Batteries not filled with electrolyte</t>
  </si>
  <si>
    <t>80,00 HUF per kg</t>
  </si>
  <si>
    <t>0.2694 € per kg.</t>
  </si>
  <si>
    <t>Product charge on commercial printing paper</t>
  </si>
  <si>
    <t>Commercial printing paper</t>
  </si>
  <si>
    <t>64,00 HUF per kg</t>
  </si>
  <si>
    <t>0.2155 € per kg.</t>
  </si>
  <si>
    <t>Product charge on packaging materials (based on basic material, except of beverage packaging and shopping bags)</t>
  </si>
  <si>
    <t>Aluminium packaging</t>
  </si>
  <si>
    <t xml:space="preserve"> HUF per kg</t>
  </si>
  <si>
    <t xml:space="preserve"> € per kg.</t>
  </si>
  <si>
    <t>Combined materials packaging</t>
  </si>
  <si>
    <t>Glass packaging</t>
  </si>
  <si>
    <t>17,00 HUF per kg</t>
  </si>
  <si>
    <t>0.0573 € per kg.</t>
  </si>
  <si>
    <t>Other metal packaging</t>
  </si>
  <si>
    <t>20,00 HUF per kg</t>
  </si>
  <si>
    <t>0.0674 € per kg.</t>
  </si>
  <si>
    <t>Packaging of other types</t>
  </si>
  <si>
    <t>Paper, wood and textile packaging</t>
  </si>
  <si>
    <t>Plastic packaging</t>
  </si>
  <si>
    <t>42,00 HUF per kg</t>
  </si>
  <si>
    <t>0.1415 € per kg.</t>
  </si>
  <si>
    <t>Ownership of passenger vehicle not equipped with a petrol nor a diesel engine - weighing more than 500 kg</t>
  </si>
  <si>
    <t xml:space="preserve"> 50% of the rates of passenger vehicles,</t>
  </si>
  <si>
    <t xml:space="preserve"> 50% of the rates of passenger vehicles.</t>
  </si>
  <si>
    <t>Vehicles with hybrid drive</t>
  </si>
  <si>
    <t xml:space="preserve"> 50% of the normal tax rates,</t>
  </si>
  <si>
    <t xml:space="preserve"> 50% of the normal tax rates.</t>
  </si>
  <si>
    <t xml:space="preserve">Vehicles with natural gas-, biogas- or other alternative (electric) drive </t>
  </si>
  <si>
    <t xml:space="preserve"> 25% of the normal tax rates,</t>
  </si>
  <si>
    <t xml:space="preserve"> 25% of the normal tax rates.</t>
  </si>
  <si>
    <t>Kanton Obwalden -- Motor vehicle tax</t>
  </si>
  <si>
    <t>Ownership of lorries, trucks, etc. -  up to 800 ccm</t>
  </si>
  <si>
    <t>149,0 CHF per year,</t>
  </si>
  <si>
    <t>121.0 € per year.</t>
  </si>
  <si>
    <t>Ownership of lorries, trucks, etc. - additional tax for vehicles being able to transport 1001 - 1500 kg</t>
  </si>
  <si>
    <t>Ownership of lorries, trucks, etc. - additional tax for vehicles being able to transport 1501 - 2000 kg</t>
  </si>
  <si>
    <t>Ownership of lorries, trucks, etc. - additional tax for vehicles being able to transport 2001 - 2500 kg</t>
  </si>
  <si>
    <t>Ownership of lorries, trucks, etc. - additional tax for vehicles being able to transport more than 2500 kg</t>
  </si>
  <si>
    <t>35,00 CHF per additional 500 kg per year,</t>
  </si>
  <si>
    <t>28.43 € per additional 500 kg per year.</t>
  </si>
  <si>
    <t>Ownership of lorries, trucks, etc. - more than 800 ccm</t>
  </si>
  <si>
    <t>9,00 CHF per additional 100 ccm per year,</t>
  </si>
  <si>
    <t>7.31 € per additional 100 ccm per year.</t>
  </si>
  <si>
    <t>Ownership of motorcycles - between 125 and 250 ccm</t>
  </si>
  <si>
    <t>Ownership of motorcycles - more than 250 ccm</t>
  </si>
  <si>
    <t>135,0 CHF per year,</t>
  </si>
  <si>
    <t>Ownership of passenger vehicles -  up to 800 ccm</t>
  </si>
  <si>
    <t>Ownership of passenger vehicles - more than 800 ccm</t>
  </si>
  <si>
    <t>14,00 CHF per additional 100 ccm per year,</t>
  </si>
  <si>
    <t>11.37 € per additional 100 ccm per year.</t>
  </si>
  <si>
    <t>85,00 CHF per year,</t>
  </si>
  <si>
    <t>69.05 € per year.</t>
  </si>
  <si>
    <t>Ownership of trailers - between 1001 and 1500 kg total weight</t>
  </si>
  <si>
    <t>230,0 CHF per year,</t>
  </si>
  <si>
    <t>186.8 € per year.</t>
  </si>
  <si>
    <t>Ownership of trailers - between 1501 and 2000 kg total weight</t>
  </si>
  <si>
    <t>Ownership of trailers - between 501 and 1000 kg total weight</t>
  </si>
  <si>
    <t>Ownership of vehicles with electric-, natural gas-, biogas- or other alterntive drive</t>
  </si>
  <si>
    <t xml:space="preserve"> 30% of the normal tax rates,</t>
  </si>
  <si>
    <t xml:space="preserve"> 30% of the normal tax rates.</t>
  </si>
  <si>
    <t>Kanton Schaffhausen -- Motor vehicle tax</t>
  </si>
  <si>
    <t>Ownership of electrical vehicles, with engine effect below 30 kW</t>
  </si>
  <si>
    <t xml:space="preserve">Ownership of electrical vehicles, with engine effect larger than 30 kW </t>
  </si>
  <si>
    <t>120,0 CHF per year, plus 12 CHF per year per 5 kW above 30 kW,</t>
  </si>
  <si>
    <t>97.48 € per year, plus 8.69€ per 5 kW above 30 kW</t>
  </si>
  <si>
    <t>Ownership of motor vehicles with an electric motor -  up to 30 kW</t>
  </si>
  <si>
    <t>Ownership of motor vehicles with an electric motor - more than 30 kW</t>
  </si>
  <si>
    <t>12,00 CHF per additional 5 kW per year,</t>
  </si>
  <si>
    <t>9.75 € per additional 5 kW per year.</t>
  </si>
  <si>
    <t>Ownership of motorcycles -  up to 250 ccm</t>
  </si>
  <si>
    <t>12,00 CHF per additional 100 ccm per year,</t>
  </si>
  <si>
    <t>9.75 € per additional 100 ccm per year.</t>
  </si>
  <si>
    <t>Ownership of trailers - able to transport  up to 500 kg</t>
  </si>
  <si>
    <t>Ownership of trailers - able to transport between 500 and 5000 kg</t>
  </si>
  <si>
    <t>18,00 CHF per additional 500 kg per year,</t>
  </si>
  <si>
    <t>14.62 € per additional 500 kg per year.</t>
  </si>
  <si>
    <t>Ownership of trailers - able to transport more than 5000 kg</t>
  </si>
  <si>
    <t>24,00 CHF per additional 500 kg per year,</t>
  </si>
  <si>
    <t>19.50 € per additional 500 kg per year.</t>
  </si>
  <si>
    <t>Ownership of vans, lorries, trucks, etc. -  up to 3500 kg total weight</t>
  </si>
  <si>
    <t xml:space="preserve"> Taxation as for passenger vehicles,</t>
  </si>
  <si>
    <t xml:space="preserve"> Taxation as for passenger vehicles.</t>
  </si>
  <si>
    <t>Ownership of vans, lorries, trucks, etc. - more than 3500 kg total weight - able to transport  up to 1500 kg.</t>
  </si>
  <si>
    <t>Ownership of vans, lorries, trucks, etc. - more than 3500 kg total weight - able to transport between 1500 and 10000 kg.</t>
  </si>
  <si>
    <t>60,00 CHF per additional 500 kg per year,</t>
  </si>
  <si>
    <t>48.74 € per additional 500 kg per year.</t>
  </si>
  <si>
    <t>Ownership of vans, lorries, trucks, etc. - more than 3500 kg total weight - able to transport more than 10000 kg.</t>
  </si>
  <si>
    <t>72,00 CHF per additional 500 kg per year,</t>
  </si>
  <si>
    <t>58.49 € per additional 500 kg per year.</t>
  </si>
  <si>
    <t>Kanton Schwyz -- Motor vehicle tax</t>
  </si>
  <si>
    <t>146,0 USD per year</t>
  </si>
  <si>
    <t>109.9 € per year</t>
  </si>
  <si>
    <t>Annual registration fees, vehicles first registered in 1999, 2000, and 2001, weighing between 7,000 and 7,999 pounds</t>
  </si>
  <si>
    <t>Annual registration fees, vehicles first registered in 1999, 2000, and 2001, weighing between 8,000 and 8,999 pounds</t>
  </si>
  <si>
    <t>199,0 USD per year</t>
  </si>
  <si>
    <t>149.8 € per year</t>
  </si>
  <si>
    <t>Annual registration fees, vehicles first registered in 2002 and newer, weighing 3,199 pounds or less</t>
  </si>
  <si>
    <t>73,00 USD per year</t>
  </si>
  <si>
    <t>54.97 € per year</t>
  </si>
  <si>
    <t>Annual registration fees, vehicles first registered in 2002 and newer, weighing 9,000 pounds and over</t>
  </si>
  <si>
    <t>274,0 USD per year</t>
  </si>
  <si>
    <t>206.3 € per year</t>
  </si>
  <si>
    <t>Annual registration fees, vehicles first registered in 2002 and newer, weighing between 3,200 and 4,499 pounds</t>
  </si>
  <si>
    <t>Annual registration fees, vehicles first registered in 2002 and newer, weighing between 4,500 and 4,999 pounds</t>
  </si>
  <si>
    <t>111,0 USD per year</t>
  </si>
  <si>
    <t>83.58 € per year</t>
  </si>
  <si>
    <t>Annual registration fees, vehicles first registered in 2002 and newer, weighing between 5,000 and 5,999 pounds</t>
  </si>
  <si>
    <t>142,0 USD per year</t>
  </si>
  <si>
    <t>106.9 € per year</t>
  </si>
  <si>
    <t>Annual registration fees, vehicles first registered in 2002 and newer, weighing between 6,000 and 6,999 pounds</t>
  </si>
  <si>
    <t>175,0 USD per year</t>
  </si>
  <si>
    <t>131.8 € per year</t>
  </si>
  <si>
    <t>Annual registration fees, vehicles first registered in 2002 and newer, weighing between 7,000 and 7,999 pounds</t>
  </si>
  <si>
    <t>208,0 USD per year</t>
  </si>
  <si>
    <t>156.6 € per year</t>
  </si>
  <si>
    <t>Annual registration fees, vehicles first registered in 2002 and newer, weighing between 8,000 and 8,999 pounds</t>
  </si>
  <si>
    <t>241,0 USD per year</t>
  </si>
  <si>
    <t>181.5 € per year</t>
  </si>
  <si>
    <t>Registration fees, commercial trailers - initial registration</t>
  </si>
  <si>
    <t>Registration fees, commercial trailers - renewal</t>
  </si>
  <si>
    <t>Registration fees, farm trucks</t>
  </si>
  <si>
    <t>Registration fees, new boats and outboard motors</t>
  </si>
  <si>
    <t>1,00 USD plus USD 1,00 per USD 100,00 of value exceeding USD150,00, with a maximum annual fee of USD151,00</t>
  </si>
  <si>
    <t>0.7530 € plus 0.8€ per 80 € of value exceeding 119.5 €, with a maximum annual fee of 120 €.</t>
  </si>
  <si>
    <t>Registration fees, non-commercial vehicles, 13th through 16th year of registration</t>
  </si>
  <si>
    <t>41,00 USD per year</t>
  </si>
  <si>
    <t>30.87 € per year</t>
  </si>
  <si>
    <t>Registration fees, non-commercial vehicles, 17th year of registration and over</t>
  </si>
  <si>
    <t>Registration fees, non-commercial vehicles, 1st through 4th year of registration</t>
  </si>
  <si>
    <t>Registration fees, non-commercial vehicles, 5th through 8th year of registration</t>
  </si>
  <si>
    <t>Registration fees, non-commercial vehicles, 9th through 12th year of registration</t>
  </si>
  <si>
    <t>61,00 USD per year</t>
  </si>
  <si>
    <t>45.93 € per year</t>
  </si>
  <si>
    <t>Registration fees, used boats and outboard motors</t>
  </si>
  <si>
    <t xml:space="preserve"> The fee decreases 10% each year through the 11th year, at which point the annual registration fee remains constant,</t>
  </si>
  <si>
    <t xml:space="preserve"> The fee decreases 10% each year through the 11th year, at which point the annual registration fee remains constant.</t>
  </si>
  <si>
    <t>State/local - Motor vehicle operation licences</t>
  </si>
  <si>
    <t>Motor vehicle operation</t>
  </si>
  <si>
    <t xml:space="preserve"> Varies from vehicle to vehicle and from state to state,</t>
  </si>
  <si>
    <t xml:space="preserve"> Varies from vehicle to vehicle and from state to state.</t>
  </si>
  <si>
    <t>State/local - Motor vehicle registration licences</t>
  </si>
  <si>
    <t>Motorcycle registration fees</t>
  </si>
  <si>
    <t>22,50 USD per year</t>
  </si>
  <si>
    <t>16.94 € per year</t>
  </si>
  <si>
    <t>Registration fees, commercial trailer or semi-trailer of 750 pounds or less unladen weight</t>
  </si>
  <si>
    <t>8,50 USD per year</t>
  </si>
  <si>
    <t>6.40 € per year</t>
  </si>
  <si>
    <t>Registration fees, farm truck between 12,000 and 14,000 pounds, gross laden weight</t>
  </si>
  <si>
    <t>Registration fees, farm truck over 14,000 pounds gross laden weight</t>
  </si>
  <si>
    <t>9,00 USD per year for each 2,000 pounds over 14,000 pounds</t>
  </si>
  <si>
    <t>7.17 € per year for each 2,000 pounds over 14,000 pounds</t>
  </si>
  <si>
    <t>Registration fees, motor vehicle or combination of motor vehicles between 12,000 and 14,000 pounds gross laden weight, except farm trucks</t>
  </si>
  <si>
    <t>49,50 USD per year</t>
  </si>
  <si>
    <t>37.27 € per year</t>
  </si>
  <si>
    <t>Registration fees, motor vehicle or combination of motor vehicles over 14,000 pounds gross laden weight, except farm trucks</t>
  </si>
  <si>
    <t>18,50 USD per year for each 2,000 pounds over 14,000 pounds,</t>
  </si>
  <si>
    <t>14.73 € per year for each 2,000 pounds over 14,000 pounds.</t>
  </si>
  <si>
    <t>Registration fees, motor vehicle weighing 12 pounds or less, gross laden weight</t>
  </si>
  <si>
    <t>Registration fees, railer or semi-trailer over 750 pounds gross unladen weight</t>
  </si>
  <si>
    <t>11,00 USD per year</t>
  </si>
  <si>
    <t>8.28 € per year</t>
  </si>
  <si>
    <t>Registration fees, vintage vehicle</t>
  </si>
  <si>
    <t>20,00 USD per year</t>
  </si>
  <si>
    <t>15.06 € per year</t>
  </si>
  <si>
    <t>Vehicle property fees, camper/tent trailer, age: 12 years or more</t>
  </si>
  <si>
    <t>Vehicle property fees, camper/tent trailer, age: between 3 and 5 years</t>
  </si>
  <si>
    <t>Vehicle property fees, camper/tent trailer, age: between 6 and 8 years</t>
  </si>
  <si>
    <t>0.0154 € per container.</t>
  </si>
  <si>
    <t>One-way beverage containers made of glass, smaller than 500 ml - Administrative charge</t>
  </si>
  <si>
    <t>One-way beverage containers made of non-coloured plastic material - Administrative charge</t>
  </si>
  <si>
    <t>0,7600 ISK per container,</t>
  </si>
  <si>
    <t>0.0047 € per container.</t>
  </si>
  <si>
    <t>One-way beverage containers made of steel - Administrative charge</t>
  </si>
  <si>
    <t>3,40 ISK per container,</t>
  </si>
  <si>
    <t>0.0210 € per container.</t>
  </si>
  <si>
    <t>One-way beverage containers made of steel, aluminium, glass and plastic material</t>
  </si>
  <si>
    <t>7,23 ISK per container,</t>
  </si>
  <si>
    <t>0.0446 € per container.</t>
  </si>
  <si>
    <t>Paper</t>
  </si>
  <si>
    <t>Plastic wrapping for hey</t>
  </si>
  <si>
    <t>25,00 ISK per kg</t>
  </si>
  <si>
    <t>0.1541 € per kg</t>
  </si>
  <si>
    <t>Plastic bag levy</t>
  </si>
  <si>
    <t>Plastic bags</t>
  </si>
  <si>
    <t>0,2200 € per plastic bag,</t>
  </si>
  <si>
    <t>0.2200 € per plastic bag.</t>
  </si>
  <si>
    <t>Drink containers levy</t>
  </si>
  <si>
    <t>Drink Containers levy</t>
  </si>
  <si>
    <t>0,3000 ILS per beverage container</t>
  </si>
  <si>
    <t>0.0626 € per beverage container</t>
  </si>
  <si>
    <t>Landfilling of construction waste (coming into force on 2011)</t>
  </si>
  <si>
    <t># -- Consumption tax on lubricant oil</t>
  </si>
  <si>
    <t>842,0 € per tonne,</t>
  </si>
  <si>
    <t>842.0 € per tonne.</t>
  </si>
  <si>
    <t># -- Tax on plastic bags</t>
  </si>
  <si>
    <t>Plastic bags that are not biologically decomposable</t>
  </si>
  <si>
    <t>Product charge on packaging materials (commercial: beverages and shopping bags)</t>
  </si>
  <si>
    <t>Layered beverage packaging</t>
  </si>
  <si>
    <t>130,0 HUF per kg</t>
  </si>
  <si>
    <t>0.4378 € per kg.</t>
  </si>
  <si>
    <t>300,0 HUF per kg</t>
  </si>
  <si>
    <t>Other composite packaging</t>
  </si>
  <si>
    <t>Other packaging materilas</t>
  </si>
  <si>
    <t>Plastic packaging (except of plastic shopping bag)</t>
  </si>
  <si>
    <t>Plastic shopping bag</t>
  </si>
  <si>
    <t>1800,0 HUF per kg</t>
  </si>
  <si>
    <t>6.06 € per kg.</t>
  </si>
  <si>
    <t>Product charge on tyres</t>
  </si>
  <si>
    <t>Tyres</t>
  </si>
  <si>
    <t>52,00 HUF per kg</t>
  </si>
  <si>
    <t>0.1751 € per kg.</t>
  </si>
  <si>
    <t>Hazardous waste fee</t>
  </si>
  <si>
    <t>Alkaline button batteries</t>
  </si>
  <si>
    <t>2,50 2,5 ISK each</t>
  </si>
  <si>
    <t>0.0285 € per battery.</t>
  </si>
  <si>
    <t>Batteries containing acid</t>
  </si>
  <si>
    <t>19,00 ISK per kg</t>
  </si>
  <si>
    <t>0.1171 € per kg.</t>
  </si>
  <si>
    <t>Batteries containing mercury or nickel cadmium</t>
  </si>
  <si>
    <t>101,0 ISK per kg,</t>
  </si>
  <si>
    <t>0.6225 € per kg.</t>
  </si>
  <si>
    <t>Batteries in instruments</t>
  </si>
  <si>
    <t xml:space="preserve"> 104,50 - 1672,00 ISK per battery</t>
  </si>
  <si>
    <t xml:space="preserve"> 0.40 - 3.17€ per kg.</t>
  </si>
  <si>
    <t>Batteries in voltage transformers</t>
  </si>
  <si>
    <t>Batteries without acid</t>
  </si>
  <si>
    <t>26,60 ISK per kg</t>
  </si>
  <si>
    <t>0.1640 € per kg.</t>
  </si>
  <si>
    <t>Halogen chemical compounds</t>
  </si>
  <si>
    <t>130,0 ISK per kg,</t>
  </si>
  <si>
    <t>0.8013 € per kg.</t>
  </si>
  <si>
    <t>Isocyanides</t>
  </si>
  <si>
    <t>1,50 ISK per kg,</t>
  </si>
  <si>
    <t>0.0092 € per kg.</t>
  </si>
  <si>
    <t>Mercury compounds</t>
  </si>
  <si>
    <t>900,0 ISK per kg</t>
  </si>
  <si>
    <t>5.55 € per kg.</t>
  </si>
  <si>
    <t>Oil compounds other than fuels</t>
  </si>
  <si>
    <t>14,50 ISK per kg,</t>
  </si>
  <si>
    <t>0.0894 € per kg.</t>
  </si>
  <si>
    <t>Oil paint</t>
  </si>
  <si>
    <t>20,00 ISK per kg,</t>
  </si>
  <si>
    <t>0.1233 € per kg.</t>
  </si>
  <si>
    <t>Organic chemical solvents</t>
  </si>
  <si>
    <t>3,00 ISK per kg,</t>
  </si>
  <si>
    <t>0.0185 € per kg.</t>
  </si>
  <si>
    <t>Other photography chemical production</t>
  </si>
  <si>
    <t>408,0 ISK per kg,</t>
  </si>
  <si>
    <t>2.51 € per kg.</t>
  </si>
  <si>
    <t>Photography and printing chemicals</t>
  </si>
  <si>
    <t xml:space="preserve"> 51 - 408 ISK per kg,</t>
  </si>
  <si>
    <t xml:space="preserve"> 0.65 - 5.22€ per kg.</t>
  </si>
  <si>
    <t>Printing colours</t>
  </si>
  <si>
    <t>34,00 ISK per kg,</t>
  </si>
  <si>
    <t>0.2096 € per kg.</t>
  </si>
  <si>
    <t>Refrigeration fluids</t>
  </si>
  <si>
    <t>2,50 ISK per kg,</t>
  </si>
  <si>
    <t>0.0154 € per kg.</t>
  </si>
  <si>
    <t>Rot prevention chemicals</t>
  </si>
  <si>
    <t>Wood-treatment chemicals</t>
  </si>
  <si>
    <t>Recycling charge</t>
  </si>
  <si>
    <t>Cartons</t>
  </si>
  <si>
    <t>10,00 ISK per kg</t>
  </si>
  <si>
    <t>0.0616 € per kg</t>
  </si>
  <si>
    <t>One-way beverage containers made of coloured plastic material - Administrative charge</t>
  </si>
  <si>
    <t>1,80 ISK per container,</t>
  </si>
  <si>
    <t>0.0111 € per container.</t>
  </si>
  <si>
    <t>One-way beverage containers made of glass, larger than 500 ml - Administrative charge</t>
  </si>
  <si>
    <t>2,50 ISK per container,</t>
  </si>
  <si>
    <t>Registration of motor vehicles, price between $30,000 and $34,999, age: 10 years</t>
  </si>
  <si>
    <t>Registration of motor vehicles, price between $30,000 and $34,999, age: 2 years</t>
  </si>
  <si>
    <t>353,0 USD per year</t>
  </si>
  <si>
    <t>265.8 € per year</t>
  </si>
  <si>
    <t>Registration of motor vehicles, price between $30,000 and $34,999, age: 3 years</t>
  </si>
  <si>
    <t>307,0 USD per year</t>
  </si>
  <si>
    <t>231.2 € per year</t>
  </si>
  <si>
    <t>Registration of motor vehicles, price between $30,000 and $34,999, age: 4 years</t>
  </si>
  <si>
    <t>257,0 USD per year</t>
  </si>
  <si>
    <t>193.5 € per year</t>
  </si>
  <si>
    <t>Registration of motor vehicles, price between $30,000 and $34,999, age: 5 years</t>
  </si>
  <si>
    <t>210,0 USD per year</t>
  </si>
  <si>
    <t>158.1 € per year</t>
  </si>
  <si>
    <t>Registration of motor vehicles, price between $30,000 and $34,999, age: 6 years</t>
  </si>
  <si>
    <t>169,0 USD per year</t>
  </si>
  <si>
    <t>127.3 € per year</t>
  </si>
  <si>
    <t>Registration of motor vehicles, price between $30,000 and $34,999, age: 7 years</t>
  </si>
  <si>
    <t>Registration of motor vehicles, price between $30,000 and $34,999, age: 8 years</t>
  </si>
  <si>
    <t>Registration of motor vehicles, price between $30,000 and $34,999, age: 9 years</t>
  </si>
  <si>
    <t>Registration of motor vehicles, price between $35,000 and $42,499, age: 1 years</t>
  </si>
  <si>
    <t>469,0 USD per year</t>
  </si>
  <si>
    <t>353.2 € per year</t>
  </si>
  <si>
    <t>Registration of motor vehicles, price between $35,000 and $42,499, age: 10 years</t>
  </si>
  <si>
    <t>49,00 USD per year</t>
  </si>
  <si>
    <t>36.90 € per year</t>
  </si>
  <si>
    <t>Registration of motor vehicles, price between $35,000 and $42,499, age: 2 years</t>
  </si>
  <si>
    <t>407,0 USD per year</t>
  </si>
  <si>
    <t>306.5 € per year</t>
  </si>
  <si>
    <t>Registration of motor vehicles, price between $35,000 and $42,499, age: 3 years</t>
  </si>
  <si>
    <t>355,0 USD per year</t>
  </si>
  <si>
    <t>267.3 € per year</t>
  </si>
  <si>
    <t>Registration of motor vehicles, price between $35,000 and $42,499, age: 4 years</t>
  </si>
  <si>
    <t>306,0 USD per year</t>
  </si>
  <si>
    <t>230.4 € per year</t>
  </si>
  <si>
    <t>Registration of motor vehicles, price between $35,000 and $42,499, age: 5 years</t>
  </si>
  <si>
    <t>261,0 USD per year</t>
  </si>
  <si>
    <t>196.5 € per year</t>
  </si>
  <si>
    <t>Registration of motor vehicles, price between $35,000 and $42,499, age: 6 years</t>
  </si>
  <si>
    <t>214,0 USD per year</t>
  </si>
  <si>
    <t>161.1 € per year</t>
  </si>
  <si>
    <t>Registration of motor vehicles, price between $35,000 and $42,499, age: 7 years</t>
  </si>
  <si>
    <t>177,0 USD per year</t>
  </si>
  <si>
    <t>133.3 € per year</t>
  </si>
  <si>
    <t>Registration of motor vehicles, price between $35,000 and $42,499, age: 8 years</t>
  </si>
  <si>
    <t>129,0 USD per year</t>
  </si>
  <si>
    <t>97.14 € per year</t>
  </si>
  <si>
    <t>Registration of motor vehicles, price between $35,000 and $42,499, age: 9 years</t>
  </si>
  <si>
    <t>63,00 USD per year</t>
  </si>
  <si>
    <t>47.44 € per year</t>
  </si>
  <si>
    <t>Registration of motor vehicles, price between $4,000 and $5,499, age: 1 year</t>
  </si>
  <si>
    <t>66,00 USD per year</t>
  </si>
  <si>
    <t>49.70 € per year</t>
  </si>
  <si>
    <t>Registration of motor vehicles, price between $4,000 and $5,499, age: 2 years</t>
  </si>
  <si>
    <t>57,00 USD per year</t>
  </si>
  <si>
    <t>42.92 € per year</t>
  </si>
  <si>
    <t>Registration of motor vehicles, price between $4,000 and $5,499, age: 3 to 6 years</t>
  </si>
  <si>
    <t>Registration of motor vehicles, price between $4,000 and $5,499, age: 7 years</t>
  </si>
  <si>
    <t>Registration of motor vehicles, price between $4,000 and $5,499, age: 8 years</t>
  </si>
  <si>
    <t>Registration of motor vehicles, price between $4,000 and $5,499, age: 9 to 10 years</t>
  </si>
  <si>
    <t>Registration of motor vehicles, price between $42,500 and over, age: 1 year</t>
  </si>
  <si>
    <t>532,0 USD per year</t>
  </si>
  <si>
    <t>400.6 € per year</t>
  </si>
  <si>
    <t>Registration of motor vehicles, price between $42,500 and over, age: 10 years</t>
  </si>
  <si>
    <t>Registration of motor vehicles, price between $42,500 and over, age: 2 years</t>
  </si>
  <si>
    <t>461,0 USD per year</t>
  </si>
  <si>
    <t>347.1 € per year</t>
  </si>
  <si>
    <t>Registration of motor vehicles, price between $42,500 and over, age: 3 years</t>
  </si>
  <si>
    <t>398,0 USD per year</t>
  </si>
  <si>
    <t>299.7 € per year</t>
  </si>
  <si>
    <t>Registration of motor vehicles, price between $42,500 and over, age: 4 years</t>
  </si>
  <si>
    <t>347,0 USD per year</t>
  </si>
  <si>
    <t>261.3 € per year</t>
  </si>
  <si>
    <t>Registration of motor vehicles, price between $42,500 and over, age: 5 years</t>
  </si>
  <si>
    <t>296,0 USD per year</t>
  </si>
  <si>
    <t>222.9 € per year</t>
  </si>
  <si>
    <t>Registration of motor vehicles, price between $42,500 and over, age: 6 years</t>
  </si>
  <si>
    <t>242,0 USD per year</t>
  </si>
  <si>
    <t>182.2 € per year</t>
  </si>
  <si>
    <t>Registration of motor vehicles, price between $42,500 and over, age: 7 years</t>
  </si>
  <si>
    <t>192,0 USD per year</t>
  </si>
  <si>
    <t>144.6 € per year</t>
  </si>
  <si>
    <t>Registration of motor vehicles, price between $42,500 and over, age: 8 years</t>
  </si>
  <si>
    <t>Registration of motor vehicles, price between $42,500 and over, age: 9 years</t>
  </si>
  <si>
    <t>Registration of motor vehicles, price between $5,500 and $6,999, age: 1 year</t>
  </si>
  <si>
    <t>84,00 USD per year</t>
  </si>
  <si>
    <t>63.25 € per year</t>
  </si>
  <si>
    <t>Registration of motor vehicles, price between $5,500 and $6,999, age: 10 years</t>
  </si>
  <si>
    <t>Registration of motor vehicles, price between $5,500 and $6,999, age: 2 years</t>
  </si>
  <si>
    <t>74,00 USD per year</t>
  </si>
  <si>
    <t>55.72 € per year</t>
  </si>
  <si>
    <t>Registration of motor vehicles, price between $5,500 and $6,999, age: 3 years</t>
  </si>
  <si>
    <t>Registration of motor vehicles, price between $5,500 and $6,999, age: 4 years</t>
  </si>
  <si>
    <t>Registration of motor vehicles, price between $5,500 and $6,999, age: 5 to 6 years</t>
  </si>
  <si>
    <t>Registration of motor vehicles, price between $5,500 and $6,999, age: 7 years</t>
  </si>
  <si>
    <t>Registration of motor vehicles, price between $5,500 and $6,999, age: 8 years</t>
  </si>
  <si>
    <t>Registration of motor vehicles, price between $5,500 and $6,999, age: 9 years</t>
  </si>
  <si>
    <t xml:space="preserve">Registration of motor vehicles, price between $50 and $1,499, age: 1 to 10 years </t>
  </si>
  <si>
    <t>Registration of motor vehicles, price between $7,000 and $8,499, age: 1 year</t>
  </si>
  <si>
    <t>103,0 USD per year</t>
  </si>
  <si>
    <t>77.56 € per year</t>
  </si>
  <si>
    <t>Registration of motor vehicles, price between $7,000 and $8,499, age: 10 years</t>
  </si>
  <si>
    <t>Registration of motor vehicles, price between $7,000 and $8,499, age: 2 years</t>
  </si>
  <si>
    <t>92,00 USD per year</t>
  </si>
  <si>
    <t>69.28 € per year</t>
  </si>
  <si>
    <t>Registration of motor vehicles, price between $7,000 and $8,499, age: 3 years</t>
  </si>
  <si>
    <t>77,00 USD per year</t>
  </si>
  <si>
    <t>57.98 € per year</t>
  </si>
  <si>
    <t>Registration of motor vehicles, price between $7,000 and $8,499, age: 4 years</t>
  </si>
  <si>
    <t>Registration of motor vehicles, price between $7,000 and $8,499, age: 5 years</t>
  </si>
  <si>
    <t>Registration of motor vehicles, price between $7,000 and $8,499, age: 6 to 7 years</t>
  </si>
  <si>
    <t>Registration of motor vehicles, price between $7,000 and $8,499, age: 8 years</t>
  </si>
  <si>
    <t>Registration of motor vehicles, price between $7,000 and $8,499, age: 9 years</t>
  </si>
  <si>
    <t>Registration of motor vehicles, price between $8,500 and $9,999, age: 1 year</t>
  </si>
  <si>
    <t>123,0 USD per year</t>
  </si>
  <si>
    <t>92.62 € per year</t>
  </si>
  <si>
    <t>Registration of motor vehicles, price between $8,500 and $9,999, age: 10 years</t>
  </si>
  <si>
    <t>Registration of motor vehicles, price between $8,500 and $9,999, age: 2 years</t>
  </si>
  <si>
    <t>110,0 USD per year</t>
  </si>
  <si>
    <t>82.83 € per year</t>
  </si>
  <si>
    <t>Registration of motor vehicles, price between $8,500 and $9,999, age: 3 years</t>
  </si>
  <si>
    <t>93,00 USD per year</t>
  </si>
  <si>
    <t>70.03 € per year</t>
  </si>
  <si>
    <t>Registration of motor vehicles, price between $8,500 and $9,999, age: 4 years</t>
  </si>
  <si>
    <t>Registration of motor vehicles, price between $8,500 and $9,999, age: 5 years</t>
  </si>
  <si>
    <t>Registration of motor vehicles, price between $8,500 and $9,999, age: 6 to 8 years</t>
  </si>
  <si>
    <t>Registration of motor vehicles, price between $8,500 and $9,999, age: 9 years</t>
  </si>
  <si>
    <t>34,00 USD per year</t>
  </si>
  <si>
    <t>25.60 € per year</t>
  </si>
  <si>
    <t>Massachusetts -- Annual motor vehicle excise tax</t>
  </si>
  <si>
    <t>Ownership of a motor vehicle</t>
  </si>
  <si>
    <t xml:space="preserve"> 2,5% of vehicle value, with adjustments in value made for the age of the vehicle,</t>
  </si>
  <si>
    <t xml:space="preserve"> 2.5% of vehicle value, with adjustments in value made for the age of the vehicle.</t>
  </si>
  <si>
    <t>Mississippi -- Motor vehicle licensing taxes</t>
  </si>
  <si>
    <t>Registration fees - First time registration</t>
  </si>
  <si>
    <t>10,00 USD per year</t>
  </si>
  <si>
    <t>7.53 € per year</t>
  </si>
  <si>
    <t>Registration fees -- Renewal</t>
  </si>
  <si>
    <t>8,75 USD per year</t>
  </si>
  <si>
    <t>6.59 € per year</t>
  </si>
  <si>
    <t>Road and bridge privilege taxes -- Church and school buses</t>
  </si>
  <si>
    <t>Road and bridge privilege taxes -- Hearses and ambulances</t>
  </si>
  <si>
    <t>25,00 USD per year</t>
  </si>
  <si>
    <t>18.83 € per year</t>
  </si>
  <si>
    <t>Road and bridge privilege taxes -- Motorcycles</t>
  </si>
  <si>
    <t>8,00 USD per year</t>
  </si>
  <si>
    <t>6.02 € per year</t>
  </si>
  <si>
    <t>Road and bridge privilege taxes -- Passenger vehicles</t>
  </si>
  <si>
    <t>15,00 USD per year</t>
  </si>
  <si>
    <t>11.30 € per year</t>
  </si>
  <si>
    <t>Road and bridge privilege taxes -- Pickup trucks</t>
  </si>
  <si>
    <t>7,20 USD per year</t>
  </si>
  <si>
    <t>5.42 € per year</t>
  </si>
  <si>
    <t>Road and bridge privilege taxes -- Taxis</t>
  </si>
  <si>
    <t>26.36 € per year</t>
  </si>
  <si>
    <t>Road and bridge privilege taxes -- Trailers</t>
  </si>
  <si>
    <t>Annual registration fees, vehicles first registered in 1995 and older, weighing 3,199 pounds or less</t>
  </si>
  <si>
    <t>Annual registration fees, vehicles first registered in 1995 and older, weighing 9,000 pounds and over</t>
  </si>
  <si>
    <t>128,0 USD per year</t>
  </si>
  <si>
    <t>96.38 € per year</t>
  </si>
  <si>
    <t>0,1840 USD per gallon,</t>
  </si>
  <si>
    <t>0.0366 € per litre</t>
  </si>
  <si>
    <t>Gasoline -- Minimum additional local rate</t>
  </si>
  <si>
    <t>0,1060 USD per gallon,</t>
  </si>
  <si>
    <t>0.0211 € per litre</t>
  </si>
  <si>
    <t>0,1760 USD per gallon</t>
  </si>
  <si>
    <t>Gasoline -- Additional tax, Hawaii county</t>
  </si>
  <si>
    <t>Gasoline -- Additional tax, Honolulu county</t>
  </si>
  <si>
    <t>Gasoline -- Additional tax, Kauai county</t>
  </si>
  <si>
    <t>Gasoline -- Additional tax, Maui county</t>
  </si>
  <si>
    <t>Gasoline -- State tax</t>
  </si>
  <si>
    <t>Gasoline - Oil inspection fee</t>
  </si>
  <si>
    <t>Gasoline - Tax</t>
  </si>
  <si>
    <t>0,2350 USD per gallon</t>
  </si>
  <si>
    <t>Gasoline and alcohol</t>
  </si>
  <si>
    <t>0,8000 USD per gallon,</t>
  </si>
  <si>
    <t>0.1591 € per litre.</t>
  </si>
  <si>
    <t>Automotive Gasoline</t>
  </si>
  <si>
    <t>0,0640 USD per gallon</t>
  </si>
  <si>
    <t>0.0127 € per litre.</t>
  </si>
  <si>
    <t>0,2673 USD per gallon</t>
  </si>
  <si>
    <t>0.0532 € per litre.</t>
  </si>
  <si>
    <t>Gasoline -- Petroleum Release Remedial Action Fee</t>
  </si>
  <si>
    <t>Clean-up fee, gasoline</t>
  </si>
  <si>
    <t>0,1962 USD per gallon,</t>
  </si>
  <si>
    <t>0,1888 USD per gallon</t>
  </si>
  <si>
    <t>Unleaded gasoline (Motor fuel)</t>
  </si>
  <si>
    <t>0,2505 USD per gallon,</t>
  </si>
  <si>
    <t>0.0498 € per litre.</t>
  </si>
  <si>
    <t>Liquid fuels (motor gasoline and gasohol)</t>
  </si>
  <si>
    <t>0,3120 USD per gallon,</t>
  </si>
  <si>
    <t>0,2140 USD per gallon</t>
  </si>
  <si>
    <t>0,1900 USD per gallon + 2% of the retail price,</t>
  </si>
  <si>
    <t>0.0378 € per litre + 2% of the retail price.</t>
  </si>
  <si>
    <t>Trackable liquid waste</t>
  </si>
  <si>
    <t>Waste management - in general</t>
  </si>
  <si>
    <t>64,50 AUD per tonne</t>
  </si>
  <si>
    <t>46.88 € per tonne.</t>
  </si>
  <si>
    <t>Waste disposed of or originating in extended regulated areas</t>
  </si>
  <si>
    <t>78,60 AUD per 1000 kg</t>
  </si>
  <si>
    <t>57.13 € per 1000 kg</t>
  </si>
  <si>
    <t>Waste disposed of or originating in the regional regulated area</t>
  </si>
  <si>
    <t xml:space="preserve">31,10 AUD per tonne </t>
  </si>
  <si>
    <t>22.60 € per tonne</t>
  </si>
  <si>
    <t>Waste disposed of or originating in the Sydney metropolitan area</t>
  </si>
  <si>
    <t>82,20 AUD per 1000 kg</t>
  </si>
  <si>
    <t>59.75 € per 1000 kg</t>
  </si>
  <si>
    <t>Waste deposit levy</t>
  </si>
  <si>
    <t>Deposition of materials in land-fills approved for dangerous waste</t>
  </si>
  <si>
    <t>26,00 € per tonne,</t>
  </si>
  <si>
    <t>26.00 € per tonne.</t>
  </si>
  <si>
    <t>Deposition of materials in land-fills approved for excavated material and construction waste</t>
  </si>
  <si>
    <t>8,00 € per tonne,</t>
  </si>
  <si>
    <t>8.00 € per tonne.</t>
  </si>
  <si>
    <t>Deposition of materials in land-fills approved for residual materials</t>
  </si>
  <si>
    <t>18,00 € per tonne,</t>
  </si>
  <si>
    <t>Deposition of materials in land-fills approved for waste with high portion of biodegradable material, particularly municipal waste</t>
  </si>
  <si>
    <t>87,00 € per tonne,</t>
  </si>
  <si>
    <t>87.00 € per tonne.</t>
  </si>
  <si>
    <t>Incineration of waste</t>
  </si>
  <si>
    <t>7,00 € per tonne,</t>
  </si>
  <si>
    <t>7.00 € per tonne.</t>
  </si>
  <si>
    <t>Flanders -- Tax on the landfilling and incineration of waste</t>
  </si>
  <si>
    <t>Incineration in general + co-incineration</t>
  </si>
  <si>
    <t>8,18 € per tonne,</t>
  </si>
  <si>
    <t>8.18 € per tonne.</t>
  </si>
  <si>
    <t>Incineration of recycling residues (paper, cardboard and synthetic materials only)</t>
  </si>
  <si>
    <t>2,34 € per tonne,</t>
  </si>
  <si>
    <t>2.34 € per tonne.</t>
  </si>
  <si>
    <t xml:space="preserve">Landfilling of combustible recycling residues </t>
  </si>
  <si>
    <t>87,62 € per tonne,</t>
  </si>
  <si>
    <t>87.62 € per tonne.</t>
  </si>
  <si>
    <t>Landfilling of dredging sludge on a dumping site therefore permitted</t>
  </si>
  <si>
    <t>0,1200 € per tonne</t>
  </si>
  <si>
    <t>0.1200 € per tonne</t>
  </si>
  <si>
    <t>Landfilling of flammable waste on a permitted landfill</t>
  </si>
  <si>
    <t>87,62 € per tonne</t>
  </si>
  <si>
    <t>87.62 € per tonne</t>
  </si>
  <si>
    <t>Use of a motorcycle between 1 and 3 years old, with an engine capacity between 100 and 250 cm³</t>
  </si>
  <si>
    <t>Use of a motorcycle between 1 and 3 years old, with an engine capacity between 251 and 650 cm³</t>
  </si>
  <si>
    <t>Use of a motorcycle between 1 and 3 years old, with an engine capacity between 651 and 1200 cm³</t>
  </si>
  <si>
    <t>Use of a motorcycle between 1 and 3 years old, with an engine capacity larger than 1200 cm³</t>
  </si>
  <si>
    <t>Use of a motorcycle between 12 and 15 years old, with an engine capacity between 100 and 250 cm³</t>
  </si>
  <si>
    <t>Use of a motorcycle between 12 and 15 years old, with an engine capacity between 251 and 650 cm³</t>
  </si>
  <si>
    <t>Use of a motorcycle between 12 and 15 years old, with an engine capacity between 651 and 1200 cm³</t>
  </si>
  <si>
    <t>Use of a motorcycle between 12 and 15 years old, with an engine capacity larger than 1200 cm³</t>
  </si>
  <si>
    <t>222,0 TRY per year,</t>
  </si>
  <si>
    <t>Landfilling on a dumping site permitted for iron oxide of waste from zinc production</t>
  </si>
  <si>
    <t>Landfilling on a dumping site permitted for the dumping of gypsum or calcium chloride waste (10)</t>
  </si>
  <si>
    <t>1,17 € per tonne</t>
  </si>
  <si>
    <t>1.17 € per tonne</t>
  </si>
  <si>
    <t>Landfilling on a dumping site permitted for this type of waste of immobilised non-flammable waste</t>
  </si>
  <si>
    <t>26,87 € per tonne</t>
  </si>
  <si>
    <t>26.87 € per tonne</t>
  </si>
  <si>
    <t>Landfilling on a permitted landfill of non-flammable waste</t>
  </si>
  <si>
    <t>Wallonia -- Tax on waste collection</t>
  </si>
  <si>
    <t>Collection and transport of dangerous waste</t>
  </si>
  <si>
    <t>250,0 € per transport licence, valid one year,</t>
  </si>
  <si>
    <t>250.0 € per transport licence, valid one year.</t>
  </si>
  <si>
    <t xml:space="preserve">Household hazardous waste possession </t>
  </si>
  <si>
    <t>200,0 € per m³ of waste,</t>
  </si>
  <si>
    <t>200.0 € per m³ of waste.</t>
  </si>
  <si>
    <t xml:space="preserve">Household hazardous waste sent to authorised landfills (CET) </t>
  </si>
  <si>
    <t>65,00 € per tonne of waste</t>
  </si>
  <si>
    <t>65.00 € per tonne of waste</t>
  </si>
  <si>
    <t>Household non-hazardous waste possession</t>
  </si>
  <si>
    <t>50,00 € per m³ of waste,</t>
  </si>
  <si>
    <t>50.00 € per m³ of waste,</t>
  </si>
  <si>
    <t>Household non-hazardous waste sent to authorised landfills (CET)</t>
  </si>
  <si>
    <t>60,00 € per tonne of waste</t>
  </si>
  <si>
    <t>60.00 € per tonne of waste</t>
  </si>
  <si>
    <t>Household waste collected</t>
  </si>
  <si>
    <t>150,0 € per tonne of waste when forbidden to go into landfields</t>
  </si>
  <si>
    <t>150.0 € per tonne of wase when forbidden to go into landfields</t>
  </si>
  <si>
    <t>Household waste collected by local authorities (no selective pick-up)</t>
  </si>
  <si>
    <t>35,00 € per tonne of waste, if more than 240 kg per person per year,</t>
  </si>
  <si>
    <t>35.00 € per tonne of waste, if more than 240 kg per person per year.</t>
  </si>
  <si>
    <t xml:space="preserve">Illegal waste depot, hazardous waste </t>
  </si>
  <si>
    <t>200,0 € per m³ waste</t>
  </si>
  <si>
    <t>200.0 € per m³ waste</t>
  </si>
  <si>
    <t>Illegal waste depot, non-hazardous waste</t>
  </si>
  <si>
    <t>150,0 € per m³ of waste</t>
  </si>
  <si>
    <t>150.0 € per m³ of waste</t>
  </si>
  <si>
    <t>Import and export of waste</t>
  </si>
  <si>
    <t>125,0 € per transport licence</t>
  </si>
  <si>
    <t>125.0 € per transport licence</t>
  </si>
  <si>
    <t>Other waste than household waste</t>
  </si>
  <si>
    <t>35,00 € per tonne of waste,</t>
  </si>
  <si>
    <t>35.00 € per tonne of waste.</t>
  </si>
  <si>
    <t>33920,0 TRY per year,</t>
  </si>
  <si>
    <t>13407.6 € per year.</t>
  </si>
  <si>
    <t>Use of a plane or helicopter between 1 and 3 years old, weighing between 1151 and 1800 kg</t>
  </si>
  <si>
    <t>14535,0 TRY per year,</t>
  </si>
  <si>
    <t>5745.3 € per year.</t>
  </si>
  <si>
    <t>Use of a plane or helicopter between 1 and 3 years old, weighing between 1801 and 3000 kg</t>
  </si>
  <si>
    <t>19380,0 TRY per year,</t>
  </si>
  <si>
    <t>7660.4 € per year.</t>
  </si>
  <si>
    <t>Use of a plane or helicopter between 1 and 3 years old, weighing between 3001 and 5000 kg</t>
  </si>
  <si>
    <t>24228,0 TRY per year,</t>
  </si>
  <si>
    <t>9576.7 € per year.</t>
  </si>
  <si>
    <t>Use of a plane or helicopter between 1 and 3 years old, weighing between 5001 and 10000 kg</t>
  </si>
  <si>
    <t>29074,0 TRY per year,</t>
  </si>
  <si>
    <t>11492.2 € per year.</t>
  </si>
  <si>
    <t>Use of a plane or helicopter between 1 and 3 years old, weighing more than 20000 kg</t>
  </si>
  <si>
    <t>38766,0 TRY per year,</t>
  </si>
  <si>
    <t>15323.1 € per year.</t>
  </si>
  <si>
    <t>Use of a plane or helicopter between 4 and 5 years old, weighing below 1150 kg</t>
  </si>
  <si>
    <t>Use of a plane or helicopter between 4 and 5 years old, weighing between 10001 and 20000 kg</t>
  </si>
  <si>
    <t>27136,0 TRY per year,</t>
  </si>
  <si>
    <t>10726.1 € per year.</t>
  </si>
  <si>
    <t>Use of a plane or helicopter between 4 and 5 years old, weighing between 1151 and 1800 kg</t>
  </si>
  <si>
    <t>Use of a plane or helicopter between 4 and 5 years old, weighing between 1801 and 3000 kg</t>
  </si>
  <si>
    <t>15504,0 TRY per year,</t>
  </si>
  <si>
    <t>6128.3 € per year.</t>
  </si>
  <si>
    <t>Use of a plane or helicopter between 4 and 5 years old, weighing between 3001 and 5000 kg</t>
  </si>
  <si>
    <t>Use of a plane or helicopter between 4 and 5 years old, weighing between 5001 and 10000 kg</t>
  </si>
  <si>
    <t>23258,0 TRY per year,</t>
  </si>
  <si>
    <t>9193.2 € per year.</t>
  </si>
  <si>
    <t>Use of a plane or helicopter between 4 and 5 years old, weighing more than 20000 kg</t>
  </si>
  <si>
    <t>31011,0 TRY per year,</t>
  </si>
  <si>
    <t>12257.8 € per year.</t>
  </si>
  <si>
    <t>Use of a plane or helicopter between 6 and 10 years old, weighing below 1150 kg</t>
  </si>
  <si>
    <t>5810,0 TRY per year,</t>
  </si>
  <si>
    <t>2296.5 € per year.</t>
  </si>
  <si>
    <t>Use of a plane or helicopter between 6 and 10 years old, weighing between 10001 and 20000 kg</t>
  </si>
  <si>
    <t>20349,0 TRY per year,</t>
  </si>
  <si>
    <t>8043.4 € per year.</t>
  </si>
  <si>
    <t>Use of a plane or helicopter between 6 and 10 years old, weighing between 1151 and 1800 kg</t>
  </si>
  <si>
    <t>8719,0 TRY per year,</t>
  </si>
  <si>
    <t>3446.4 € per year.</t>
  </si>
  <si>
    <t>Use of a plane or helicopter between 6 and 10 years old, weighing between 1801and 3000 kg</t>
  </si>
  <si>
    <t>Use of a plane or helicopter between 6 and 10 years old, weighing between 3001 and 5000 kg</t>
  </si>
  <si>
    <t>Use of a plane or helicopter between 6 and 10 years old, weighing between 5001 and 10000 kg</t>
  </si>
  <si>
    <t>Use of a plane or helicopter between 6 and 10 years old, weighing more than 20000 kg</t>
  </si>
  <si>
    <t>Use of a truck or lorry 16 years old or more, weighing below 1500 kg</t>
  </si>
  <si>
    <t>170,0 TRY per year,</t>
  </si>
  <si>
    <t>67.20 € per year.</t>
  </si>
  <si>
    <t>Use of a truck or lorry 16 years old or more, weighing between 10001 and 20000 kg</t>
  </si>
  <si>
    <t>1043,0 TRY per year,</t>
  </si>
  <si>
    <t>412.3 € per year.</t>
  </si>
  <si>
    <t>Use of a truck or lorry 16 years old or more, weighing between 1501 and 3500 kg</t>
  </si>
  <si>
    <t>Use of a truck or lorry 16 years old or more, weighing between 3501 and 5000 kg</t>
  </si>
  <si>
    <t>518,0 TRY per year,</t>
  </si>
  <si>
    <t>204.8 € per year.</t>
  </si>
  <si>
    <t>Use of a truck or lorry 16 years old or more, weighing between 5001 and 10000 kg</t>
  </si>
  <si>
    <t>694,0 TRY per year,</t>
  </si>
  <si>
    <t>274.3 € per year.</t>
  </si>
  <si>
    <t>Use of a truck or lorry 16 years old or more, weighing more than 20000 kg</t>
  </si>
  <si>
    <t>1215,0 TRY per year,</t>
  </si>
  <si>
    <t>480.3 € per year.</t>
  </si>
  <si>
    <t>Use of a truck or lorry between 1 and 6 years old, weighing below 1500 kg</t>
  </si>
  <si>
    <t>Use of a truck or lorry between 1 and 6 years old, weighing between 10001 and 20000 kg</t>
  </si>
  <si>
    <t>2088,0 TRY per year,</t>
  </si>
  <si>
    <t>825.3 € per year.</t>
  </si>
  <si>
    <t>Use of a truck or lorry between 1 and 6 years old, weighing between 1501 and 3500  kg</t>
  </si>
  <si>
    <t>Use of a truck or lorry between 1 and 6 years old, weighing between 3501 and 5000  kg</t>
  </si>
  <si>
    <t>1565,0 TRY per year,</t>
  </si>
  <si>
    <t>618.6 € per year.</t>
  </si>
  <si>
    <t>Use of a truck or lorry between 1 and 6 years old, weighing between 5001 and 10000  kg</t>
  </si>
  <si>
    <t xml:space="preserve">Use of a truck or lorry between 1 and 6 years old, weighing more than 20000 kg </t>
  </si>
  <si>
    <t>2612,0 TRY per year,</t>
  </si>
  <si>
    <t>1032.5 € per year.</t>
  </si>
  <si>
    <t>Use of a truck or lorry between 7 and 15 years old, weighing below 1500  kg</t>
  </si>
  <si>
    <t>Use of a truck or lorry between 7 and 15 years old, weighing between 10001 and 20000 kg</t>
  </si>
  <si>
    <t>Use of a truck or lorry between 7 and 15 years old, weighing between 1501 and 3500 kg</t>
  </si>
  <si>
    <t>606,0 TRY per year,</t>
  </si>
  <si>
    <t>239.5 € per year.</t>
  </si>
  <si>
    <t>Use of a truck or lorry between 7 and 15 years old, weighing between 3501 and 5000 kg</t>
  </si>
  <si>
    <t>Use of a truck or lorry between 7 and 15 years old, weighing between 5001 and 10000 kg</t>
  </si>
  <si>
    <t>1477,0 TRY per year,</t>
  </si>
  <si>
    <t>583.8 € per year.</t>
  </si>
  <si>
    <t>Use of a truck or lorry between 7 and 15 years old, weighing more than 20000 kg</t>
  </si>
  <si>
    <t>Vehicle excise duty</t>
  </si>
  <si>
    <t>The use of 2 axled tractive unit used with any semi-trailers, weighing between 12,000 and 16,000 kg</t>
  </si>
  <si>
    <t>460,0 GBP per year,</t>
  </si>
  <si>
    <t>541.2 € per year.</t>
  </si>
  <si>
    <t>The use of 2 axled tractive unit used with any semi-trailers, weighing between 16,000 and 20,000 kg</t>
  </si>
  <si>
    <t>520,0 GBP per year,</t>
  </si>
  <si>
    <t>611.8 € per year.</t>
  </si>
  <si>
    <t>The use of 2 axled tractive unit used with any semi-trailers, weighing between 20,000 and 23,000 kg</t>
  </si>
  <si>
    <t>810,0 GBP per year,</t>
  </si>
  <si>
    <t>953.0 € per year.</t>
  </si>
  <si>
    <t>The use of 2 axled tractive unit used with any semi-trailers, weighing between 23,000 and 28,000 kg</t>
  </si>
  <si>
    <t>1190,0 GBP per year,</t>
  </si>
  <si>
    <t>1400.1 € per year.</t>
  </si>
  <si>
    <t>The use of 2 axled tractive unit used with any semi-trailers, weighing between 28,000 and 31,000 kg</t>
  </si>
  <si>
    <t>1740,0 GBP per year,</t>
  </si>
  <si>
    <t>2047.2 € per year.</t>
  </si>
  <si>
    <t>The use of 2 axled tractive unit used with any semi-trailers, weighing between 31,000 and 33,000 kg</t>
  </si>
  <si>
    <t>2530,0 GBP per year,</t>
  </si>
  <si>
    <t>2976.7 € per year.</t>
  </si>
  <si>
    <t>The use of 2 axled tractive unit used with any semi-trailers, weighing between 33,000 and 38,000 kg</t>
  </si>
  <si>
    <t>5170,0 GBP per year,</t>
  </si>
  <si>
    <t>6082.9 € per year.</t>
  </si>
  <si>
    <t>The use of 2 axled tractive unit used with any semi-trailers, weighing between 38,000 and 44,000 kg</t>
  </si>
  <si>
    <t>The use of a private car registered before March 2001 -- cylinder volume 1549 cc or less.</t>
  </si>
  <si>
    <t>110,0 GBP per year,</t>
  </si>
  <si>
    <t>129.4 € per year.</t>
  </si>
  <si>
    <t>The use of a private car registered before March 2001 -- cylinder volume 1550 cc or more.</t>
  </si>
  <si>
    <t>175,0 GBP per year,</t>
  </si>
  <si>
    <t>205.9 € per year.</t>
  </si>
  <si>
    <t>The use of a private petrol- or diesel-driven vehicle registered after March 2001, emitting between 101 and 110 g CO2 per km</t>
  </si>
  <si>
    <t>20,00 GBP per year,</t>
  </si>
  <si>
    <t>23.53 € per year.</t>
  </si>
  <si>
    <t xml:space="preserve">The use of a private petrol- or diesel-driven vehicle registered after March 2001, emitting between 111 and 120 g CO2 per km </t>
  </si>
  <si>
    <t>30,00 GBP per year,</t>
  </si>
  <si>
    <t>35.30 € per year.</t>
  </si>
  <si>
    <t xml:space="preserve">The use of a private petrol- or diesel-driven vehicle registered after March 2001, emitting between 121 and 130 g CO2 per km </t>
  </si>
  <si>
    <t>90,00 GBP per year,</t>
  </si>
  <si>
    <t>105.9 € per year.</t>
  </si>
  <si>
    <t xml:space="preserve">The use of a private petrol- or diesel-driven vehicle registered after March 2001, emitting between 131 and 140 g CO2 per km </t>
  </si>
  <si>
    <t xml:space="preserve">The use of a private petrol- or diesel-driven vehicle registered after March 2001, emitting between 141 and 150 g CO2 per km </t>
  </si>
  <si>
    <t>125,0 GBP per year,</t>
  </si>
  <si>
    <t>147.1 € per year.</t>
  </si>
  <si>
    <t xml:space="preserve">The use of a private petrol- or diesel-driven vehicle registered after March 2001, emitting between 151 and 165 g CO2 per km </t>
  </si>
  <si>
    <t>155,0 GBP per year,</t>
  </si>
  <si>
    <t xml:space="preserve">The use of a private petrol- or diesel-driven vehicle registered after March 2001, emitting between 166 and 175 g CO2 per km </t>
  </si>
  <si>
    <t>180,0 GBP per year,</t>
  </si>
  <si>
    <t xml:space="preserve">The use of a private petrol- or diesel-driven vehicle registered after March 2001, emitting between 176 and 185 g CO2 per km </t>
  </si>
  <si>
    <t>200,0 GBP per year,</t>
  </si>
  <si>
    <t>235.3 € per year.</t>
  </si>
  <si>
    <t>Ownership of motorcycles - between 125 and 500 ccm</t>
  </si>
  <si>
    <t>142,8 CHF per year,</t>
  </si>
  <si>
    <t>116.0 € per year.</t>
  </si>
  <si>
    <t>Ownership of motorcycles - more than 500 ccm</t>
  </si>
  <si>
    <t>156,8 CHF per year,</t>
  </si>
  <si>
    <t>127.4 € per year.</t>
  </si>
  <si>
    <t>Ownership of passenger cars, minibuses, delivery vans -  up to 1000 ccm</t>
  </si>
  <si>
    <t>240,0 CHF per year,</t>
  </si>
  <si>
    <t>195.0 € per year.</t>
  </si>
  <si>
    <t>Ownership of passenger cars, minibuses, delivery vans - between 1000 and 3000 ccm</t>
  </si>
  <si>
    <t>32,40 CHF per additional 200 ccm per year,</t>
  </si>
  <si>
    <t>26.32 € per additional 200 ccm per year.</t>
  </si>
  <si>
    <t>Ownership of passenger cars, minibuses, delivery vans - more than 3001 ccm</t>
  </si>
  <si>
    <t>42,60 CHF per additional 200 ccm per year,</t>
  </si>
  <si>
    <t>34.60 € per additional 200 ccm per year.</t>
  </si>
  <si>
    <t>Ownership of tractors</t>
  </si>
  <si>
    <t>583,2 CHF per year,</t>
  </si>
  <si>
    <t>473.7 € per year.</t>
  </si>
  <si>
    <t>Ownership of trailers and semi-trailers -  up to 2000 kg total weight</t>
  </si>
  <si>
    <t>117,6 CHF per year,</t>
  </si>
  <si>
    <t>95.53 € per year.</t>
  </si>
  <si>
    <t>Ownership of trailers and semi-trailers - between 10001 and 15000 kg total weight</t>
  </si>
  <si>
    <t>1257,6 CHF per year,</t>
  </si>
  <si>
    <t>1021.5 € per year.</t>
  </si>
  <si>
    <t>Ownership of trailers and semi-trailers - between 2001 and 3500 kg total weight</t>
  </si>
  <si>
    <t>376,8 CHF per year,</t>
  </si>
  <si>
    <t>306.1 € per year.</t>
  </si>
  <si>
    <t>Ownership of trailers and semi-trailers - between 3501 and 8000 kg total weight</t>
  </si>
  <si>
    <t>753,6 CHF per year,</t>
  </si>
  <si>
    <t>Ownership of trailers and semi-trailers - between 8001 and 10000 kg total weight</t>
  </si>
  <si>
    <t>1017,6 CHF per year,</t>
  </si>
  <si>
    <t>826.6 € per year.</t>
  </si>
  <si>
    <t>Ownership of trailers and semi-trailers - more than 15000 kg total weight</t>
  </si>
  <si>
    <t>1866,0 CHF per year,</t>
  </si>
  <si>
    <t>1515.7 € per year.</t>
  </si>
  <si>
    <t>Ownership of trucks and lorries -  up to 4000 kg total weight</t>
  </si>
  <si>
    <t>807,0 CHF per year,</t>
  </si>
  <si>
    <t>655.5 € per year.</t>
  </si>
  <si>
    <t>Ownership of trucks and lorries - between 4000 and 16000 kg total weight</t>
  </si>
  <si>
    <t>88,20 CHF per additional 1000 kg per year,</t>
  </si>
  <si>
    <t>71.64 € per additional 1000 kg per year.</t>
  </si>
  <si>
    <t>Ownership of trucks and lorries - more than 16001 kg total weight</t>
  </si>
  <si>
    <t>151,8 CHF per additional 1000 kg per year,</t>
  </si>
  <si>
    <t>123.3 € per additional 1000 kg per year.</t>
  </si>
  <si>
    <t>Canton de Vaud -- Motor vehicle tax</t>
  </si>
  <si>
    <t>Ownership of heavy vehicles -- Below 4000 kg</t>
  </si>
  <si>
    <t>546,0 CHF per year,</t>
  </si>
  <si>
    <t>443.5 € per year.</t>
  </si>
  <si>
    <t>Ownership of heavy vehicles -- More than 4000 kg</t>
  </si>
  <si>
    <t>137,0 CHF per additional 1000 kg total weight per year,</t>
  </si>
  <si>
    <t>111.3 € per additional 1000 kg total weight per year.</t>
  </si>
  <si>
    <t>Ownership of light vehicles -- Below 800 ccm</t>
  </si>
  <si>
    <t>263,0 CHF per year,</t>
  </si>
  <si>
    <t>213.6 € per year.</t>
  </si>
  <si>
    <t>Ownership of light vehicles -- More than 800 ccm</t>
  </si>
  <si>
    <t>21,00 CHF per additional 100 ccm per year,</t>
  </si>
  <si>
    <t>17.06 € per additional 100 ccm per year.</t>
  </si>
  <si>
    <t>62,00 CHF per year,</t>
  </si>
  <si>
    <t>50.36 € per year.</t>
  </si>
  <si>
    <t>Ownership of motorcycles -- Between 50 and 100 ccm</t>
  </si>
  <si>
    <t>83,00 CHF per year,</t>
  </si>
  <si>
    <t>67.42 € per year.</t>
  </si>
  <si>
    <t>Ownership of motorcycles -- More than 100 ccm</t>
  </si>
  <si>
    <t>Ownership of vehicles with CO2 emissions below 120 gram CO2 per km driven</t>
  </si>
  <si>
    <t>Ownership of vehicles with diesel drive and particle filter</t>
  </si>
  <si>
    <t>Ownership of vehicles with electrical motors -- Motorcycles</t>
  </si>
  <si>
    <t>25,00 CHF per year,</t>
  </si>
  <si>
    <t>20.31 € per year.</t>
  </si>
  <si>
    <t>Ownership of vehicles with electrical motors -- Other vehicles</t>
  </si>
  <si>
    <t>Ownership of vehicles with natural gas drive</t>
  </si>
  <si>
    <t>Canton du Tessin -- Motor vehicle tax</t>
  </si>
  <si>
    <t>Ownership of heavy vehicles -- Basic rate</t>
  </si>
  <si>
    <t>105,0 CHF per year,</t>
  </si>
  <si>
    <t>85.29 € per year.</t>
  </si>
  <si>
    <t>Ownership of heavy vehicles -- Supplementary rate</t>
  </si>
  <si>
    <t>10,00 CHF per kW DIN per year,</t>
  </si>
  <si>
    <t>8.12 € per kW DIN per year.</t>
  </si>
  <si>
    <t>Ownership of motorcycles -- Basic rate</t>
  </si>
  <si>
    <t>52,00 CHF per year,</t>
  </si>
  <si>
    <t>42.24 € per year.</t>
  </si>
  <si>
    <t>Ownership of motorcycles -- Supplementary rate</t>
  </si>
  <si>
    <t>1,80 CHF per kW DIN per year,</t>
  </si>
  <si>
    <t>1.46 € per kW DIN per year.</t>
  </si>
  <si>
    <t>Ownership of passenger vehicles, light motorcycles, etc. -- Basic rate</t>
  </si>
  <si>
    <t>158,0 CHF per year,</t>
  </si>
  <si>
    <t>128.3 € per year.</t>
  </si>
  <si>
    <t>Ownership of passenger vehicles, light motorcycles, etc. -- Supplementary rate</t>
  </si>
  <si>
    <t>The use of rigid goods vehicles with 4 or more axles weighing between 12,000 and 21,000 kg</t>
  </si>
  <si>
    <t>350,0 GBP per year,</t>
  </si>
  <si>
    <t>411.8 € per year.</t>
  </si>
  <si>
    <t>The use of rigid goods vehicles with 4 or more axles weighing between 21,000 and 23,000 kg</t>
  </si>
  <si>
    <t>510,0 GBP per year,</t>
  </si>
  <si>
    <t>The use of rigid goods vehicles with 4 or more axles weighing between 23,000 and 25,000 kg</t>
  </si>
  <si>
    <t>830,0 GBP per year,</t>
  </si>
  <si>
    <t>976.6 € per year.</t>
  </si>
  <si>
    <t>The use of rigid goods vehicles with 4 or more axles weighing between 25,000 and 27,000 kg</t>
  </si>
  <si>
    <t>1,70 GBP per year,</t>
  </si>
  <si>
    <t>2.00 € per year.</t>
  </si>
  <si>
    <t>The use of rigid goods vehicles with 4 or more axles weighing between 27,000 and 29,000 kg</t>
  </si>
  <si>
    <t>The use of rigid goods vehicles with 4 or more axles weighing between 29,000 and 31,000 kg</t>
  </si>
  <si>
    <t>3360,0 GBP per year,</t>
  </si>
  <si>
    <t>3953.3 € per year.</t>
  </si>
  <si>
    <t>The use of rigid goods vehicles with 4 or more axles weighing between 31,000 and 32,000 kg</t>
  </si>
  <si>
    <t>4400,0 GBP per year,</t>
  </si>
  <si>
    <t>5176.9 € per year.</t>
  </si>
  <si>
    <t>The use of rigid goods vehicles with 4 or more axles weighing between 32,000 and 44,000 kg</t>
  </si>
  <si>
    <t>The use of tricycles with cylinder volume 150 ccm or less</t>
  </si>
  <si>
    <t>The use of tricycles with cylinder volume more than 150 ccm</t>
  </si>
  <si>
    <t>Alabama -- Motor vehicle title fee</t>
  </si>
  <si>
    <t>15,00 USD per year,</t>
  </si>
  <si>
    <t>11.30 € per year.</t>
  </si>
  <si>
    <t>Passenger and Pickups (0-8,000 pound gross vehicle weight.)</t>
  </si>
  <si>
    <t>23,00 USD per year,</t>
  </si>
  <si>
    <t>17.32 € per year</t>
  </si>
  <si>
    <t>Trucks and truck tractors --  Gross vehicle weight 8,001 - 10,000 pounds</t>
  </si>
  <si>
    <t>35,00 USD per year</t>
  </si>
  <si>
    <t>26.36 € per year.</t>
  </si>
  <si>
    <t>Trucks and truck tractors -- Gross vehicle weight 10,001 - 12,000 pounds</t>
  </si>
  <si>
    <t>105,0 USD per year</t>
  </si>
  <si>
    <t>79.07 € per year.</t>
  </si>
  <si>
    <t>Trucks and truck tractors -- Gross vehicle weight 12,001 - 18,000 pounds</t>
  </si>
  <si>
    <t>170,0 USD per year</t>
  </si>
  <si>
    <t>128.0 € per year.</t>
  </si>
  <si>
    <t>Trucks and truck tractors -- Gross vehicle weight 18,001 - 26,000 pounds</t>
  </si>
  <si>
    <t>235,0 USD per year</t>
  </si>
  <si>
    <t>177.0 € per year.</t>
  </si>
  <si>
    <t>Trucks and truck tractors -- Gross vehicle weight 26,001 - 33,000 pounds</t>
  </si>
  <si>
    <t>300,0 USD per year</t>
  </si>
  <si>
    <t>225.9 € per year.</t>
  </si>
  <si>
    <t>Trucks and truck tractors -- Gross vehicle weight 33,001 - 42,000 pounds</t>
  </si>
  <si>
    <t>520,0 USD per year</t>
  </si>
  <si>
    <t>391.6 € per year.</t>
  </si>
  <si>
    <t>Trucks and truck tractors -- Gross vehicle weight 42,001 - 55,000 pounds</t>
  </si>
  <si>
    <t>585,0 USD per year</t>
  </si>
  <si>
    <t>440.5 € per year.</t>
  </si>
  <si>
    <t>Trucks and truck tractors -- Gross vehicle weight 55,001 - 64,000 pounds</t>
  </si>
  <si>
    <t>650,0 USD per year</t>
  </si>
  <si>
    <t>489.5 € per year.</t>
  </si>
  <si>
    <t>Trucks and truck tractors -- Gross vehicle weight 64,001 - 73,280 pounds</t>
  </si>
  <si>
    <t>715,0 USD per year</t>
  </si>
  <si>
    <t>538.4 € per year.</t>
  </si>
  <si>
    <t>Trucks and truck tractors -- Gross vehicle weight 73,280 - 80,000 pounds</t>
  </si>
  <si>
    <t>815,0 USD per year</t>
  </si>
  <si>
    <t>613.7 € per year.</t>
  </si>
  <si>
    <t>Trucks and truck tractors -- Gross vehicle weight larger than 80,000 pounds</t>
  </si>
  <si>
    <t>890,0 USD per year</t>
  </si>
  <si>
    <t>670.2 € per year.</t>
  </si>
  <si>
    <t>California -- Vehicle license fees</t>
  </si>
  <si>
    <t>Vehicle License</t>
  </si>
  <si>
    <t xml:space="preserve"> 2% of market value of the vehicle,</t>
  </si>
  <si>
    <t xml:space="preserve"> 2% of market value of the vehicle.</t>
  </si>
  <si>
    <t>California -- Vehicle registration fees</t>
  </si>
  <si>
    <t>46,00 USD per year,</t>
  </si>
  <si>
    <t>34.64 € per year.</t>
  </si>
  <si>
    <t>California -- Vehicle weight fees</t>
  </si>
  <si>
    <t>Commercial vehicles with more than 3 axels, unladen weight 0 to 1,999 pounds</t>
  </si>
  <si>
    <t>Commercial vehicles with more than 3 axels, unladen weight 2,000 to 3,000 pounds</t>
  </si>
  <si>
    <t>43,00 USD per year,</t>
  </si>
  <si>
    <t>32.38 € per year.</t>
  </si>
  <si>
    <t>Commercial vehicles with more than 3 axels, unladen weight 3,001 to 4,000 pounds</t>
  </si>
  <si>
    <t>77,00 USD per year,</t>
  </si>
  <si>
    <t>57.98 € per year.</t>
  </si>
  <si>
    <t>Commercial vehicles with more than 3 axels, unladen weight 4,001 to 5,000 pounds</t>
  </si>
  <si>
    <t>154,0 USD per year,</t>
  </si>
  <si>
    <t>Commercial vehicles with more than 3 axels, unladen weight 5,001 to 6,000 pounds</t>
  </si>
  <si>
    <t>231,0 USD per year,</t>
  </si>
  <si>
    <t>173.9 € per year.</t>
  </si>
  <si>
    <t>Commercial vehicles with more than 3 axels, unladen weight 6,001 to 7,000 pounds</t>
  </si>
  <si>
    <t>308,0 USD per year,</t>
  </si>
  <si>
    <t>231.9 € per year.</t>
  </si>
  <si>
    <t>Commercial vehicles with more than 3 axels, unladen weight 7,001 to 8,000 pounds</t>
  </si>
  <si>
    <t>385,0 USD per year,</t>
  </si>
  <si>
    <t>289.9 € per year.</t>
  </si>
  <si>
    <t>Commercial vehicles with more than 3 axels, unladen weight 8,001 to 9,000 pounds</t>
  </si>
  <si>
    <t>462,0 USD per year,</t>
  </si>
  <si>
    <t>347.9 € per year.</t>
  </si>
  <si>
    <t>Commercial vehicles with more than 3 axels, unladen weight 9,001 to 10,000 pounds</t>
  </si>
  <si>
    <t>539,0 USD per year,</t>
  </si>
  <si>
    <t>405.9 € per year.</t>
  </si>
  <si>
    <t>Commercial vehicles with no more than 2 axels, unladen weight 0 to 1,999 pounds</t>
  </si>
  <si>
    <t>8,00 USD per year,</t>
  </si>
  <si>
    <t>6.02 € per year.</t>
  </si>
  <si>
    <t>Commercial vehicles with no more than 2 axels, unladen weight 2,000 to 2,999 pounds</t>
  </si>
  <si>
    <t>Commercial vehicles with no more than 2 axels, unladen weight 3,000 to 4,000 pounds</t>
  </si>
  <si>
    <t>24,00 USD per year,</t>
  </si>
  <si>
    <t>18.07 € per year.</t>
  </si>
  <si>
    <t xml:space="preserve">131.8 € per $1,000,000 of gross proceeds derived from the sale of the products listed in http://www.revenue.state.ne.us/info/7-157.pdf. </t>
  </si>
  <si>
    <t>New Jersey -- Landfill closure and contingency tax</t>
  </si>
  <si>
    <t>Solid waste accepted for disposal</t>
  </si>
  <si>
    <t>1,00 USD per ton,</t>
  </si>
  <si>
    <t>0.8300 € per tonne.</t>
  </si>
  <si>
    <t>New Jersey -- Recycling Tax</t>
  </si>
  <si>
    <t>Landfilled material</t>
  </si>
  <si>
    <t>3,00 USD per ton,</t>
  </si>
  <si>
    <t>2.49 € per tonne.</t>
  </si>
  <si>
    <t>New York -- Hazardous waste assessment tax</t>
  </si>
  <si>
    <t>Landfilling of hazardous waste</t>
  </si>
  <si>
    <t>27,00 USD per ton,</t>
  </si>
  <si>
    <t>22.41 € per tonne.</t>
  </si>
  <si>
    <t>On-site incineration of hazardous waste</t>
  </si>
  <si>
    <t>North Carolina -- Solid waste disposal tax</t>
  </si>
  <si>
    <t>Landfilling of waste</t>
  </si>
  <si>
    <t>Vermont -- Solid waste tax</t>
  </si>
  <si>
    <t>6,00 USD per ton,</t>
  </si>
  <si>
    <t>4.98 € per tonne.</t>
  </si>
  <si>
    <t>Virginia -- Litter tax</t>
  </si>
  <si>
    <t>Business establishments manufacture, sell or distribute groceries, soft drinks, or beer.</t>
  </si>
  <si>
    <t>15,00 USD per establishment</t>
  </si>
  <si>
    <t>11.30 € per establishment.</t>
  </si>
  <si>
    <t>Litter</t>
  </si>
  <si>
    <t>10,00 USD per establishment</t>
  </si>
  <si>
    <t>7.53 € per establishment</t>
  </si>
  <si>
    <t>Washington -- Solid waste tax</t>
  </si>
  <si>
    <t>Tax on fees for waste collection</t>
  </si>
  <si>
    <t xml:space="preserve"> 3,6% of waste collection fees,</t>
  </si>
  <si>
    <t xml:space="preserve"> 3.6% of waste collection fees.</t>
  </si>
  <si>
    <t>Wisconsin -- Recycling surcharge</t>
  </si>
  <si>
    <t>Anyone engaged in trade or business -- Minimum rate</t>
  </si>
  <si>
    <t>25,00 USD per year,</t>
  </si>
  <si>
    <t>24,80 € per tonne,</t>
  </si>
  <si>
    <t>24.80 € per tonne.</t>
  </si>
  <si>
    <t>Oil shale semi-coke – quantities larger than permitted</t>
  </si>
  <si>
    <t>Oil shale semi-coke – without permit</t>
  </si>
  <si>
    <t>Waste containing Hg, Cd, PCB, PCT etc - quantitied larger than permitted</t>
  </si>
  <si>
    <t>312780,0 € per tonne,</t>
  </si>
  <si>
    <t>312780.0 € per tonne.</t>
  </si>
  <si>
    <t>Waste containing Hg, Cd, PCB, PCT etc - without permit</t>
  </si>
  <si>
    <t>625560,0 € per tonne,</t>
  </si>
  <si>
    <t>625560.0 € per tonne.</t>
  </si>
  <si>
    <t>Waste delivered to landfills</t>
  </si>
  <si>
    <t>40,00 € per tonne of waste,</t>
  </si>
  <si>
    <t>40.00 € per tonne of waste.</t>
  </si>
  <si>
    <t>Weight of waste landfilled or incinerated</t>
  </si>
  <si>
    <t xml:space="preserve"> Varies according the environmental quality of the landfill or incinerator,</t>
  </si>
  <si>
    <t xml:space="preserve"> Varies according the environmental quality of the landfill or incinerator.</t>
  </si>
  <si>
    <t>Toxic waste levy</t>
  </si>
  <si>
    <t>Breaking the regulations about toxic waste</t>
  </si>
  <si>
    <t>Landfill levy</t>
  </si>
  <si>
    <t>Landfilling at authorised landfills</t>
  </si>
  <si>
    <t>50,00 € per tonne of waste,</t>
  </si>
  <si>
    <t>50.00 € per tonne of waste.</t>
  </si>
  <si>
    <t xml:space="preserve">Landfilling at unuthorised landfills </t>
  </si>
  <si>
    <t>Landfill tax</t>
  </si>
  <si>
    <t>Landfilling of   industrial sludge (coming into force on 2011)</t>
  </si>
  <si>
    <t>40,00 ILS per tonne</t>
  </si>
  <si>
    <t>8.35 € per tonne.</t>
  </si>
  <si>
    <t>Landfilling of  sludge (coming into force on 2011)</t>
  </si>
  <si>
    <t>120,0 ILS per tonne</t>
  </si>
  <si>
    <t>25.04 € per tonne.</t>
  </si>
  <si>
    <t>Landfilling of dry solid waste (coming into force on 2011)</t>
  </si>
  <si>
    <t>4,00 ILS per tonne</t>
  </si>
  <si>
    <t xml:space="preserve">0.8346 € per ton </t>
  </si>
  <si>
    <t>Landfilling of mixed municipal solid waste (coming into force on 2011)</t>
  </si>
  <si>
    <t>50,00 ILS per tonne</t>
  </si>
  <si>
    <t xml:space="preserve">10.43 € per ton </t>
  </si>
  <si>
    <t>Landfilling of sorting residuals (coming into force on 2011)</t>
  </si>
  <si>
    <t>0.8346 € per tonne.</t>
  </si>
  <si>
    <t>Charge on municipal waste collection / treatment</t>
  </si>
  <si>
    <t>Volume of waste, level of service, and operating costs of treatment</t>
  </si>
  <si>
    <t>Special landfill tax for solid waste</t>
  </si>
  <si>
    <t>Inert waste other production activities</t>
  </si>
  <si>
    <t xml:space="preserve"> 1 - 10 € per tonne of waste, The interval is set in the National Law 549/95, while the rates are decided every year by each region,</t>
  </si>
  <si>
    <t xml:space="preserve"> 1 - 10 € per tonne of waste. The interval is set in the National Law 549/95, while the rates are decided every year by each region.</t>
  </si>
  <si>
    <t>Inert waste other production activities - in incinerator without energy recovery</t>
  </si>
  <si>
    <t xml:space="preserve"> 0,2 - 2 € per tonne of waste, The interval is set in the National Law 549/95, while the rates are decided every year by each region,</t>
  </si>
  <si>
    <t xml:space="preserve"> 0.2 - 2 € per tonne of waste. The interval is set in the National Law 549/95, while the rates are decided every year by each region.</t>
  </si>
  <si>
    <t>Mining, building, marble tombstones, metallurgy and extracting activities</t>
  </si>
  <si>
    <t xml:space="preserve"> 1,03-10,33€ per tonne of waste, The interval is set in the National Law 549/95, while the rates are decided every year by each region,</t>
  </si>
  <si>
    <t xml:space="preserve"> 1.03-10.33€ per tonne of waste. The interval is set in the National Law 549/95, while the rates are decided every year by each region.</t>
  </si>
  <si>
    <t>Other waste</t>
  </si>
  <si>
    <t xml:space="preserve"> 5,17 - 25,82€ per tonne of waste, The interval is set in the National Law 549/95, while the rates are decided every year by each region,</t>
  </si>
  <si>
    <t xml:space="preserve"> 5.17 - 25.82€ per tonne of waste. The interval is set in the National Law 549/95, while the rates are decided every year by each region.</t>
  </si>
  <si>
    <t>Other waste - in incinerator without energy recovery</t>
  </si>
  <si>
    <t xml:space="preserve"> 1,03 - 5,16 € per tonne of waste, The interval is set in the National Law 549/95, while the rates are decided every year by each region,</t>
  </si>
  <si>
    <t xml:space="preserve"> 1.03 - 5.16 € per tonne of waste. The interval is set in the National Law 549/95, while the rates are decided every year by each region.</t>
  </si>
  <si>
    <t>Waste from mining, building, marble tombstones, metallurgy and extracting activities - in incinerator without energy recovery</t>
  </si>
  <si>
    <t xml:space="preserve"> 0,21-2,07€ per tonne of waste, The interval is set in the National Law 549/95, while the rates are decided every year by each region,</t>
  </si>
  <si>
    <t xml:space="preserve"> 0.21-2.07€ per tonne of waste. The interval is set in the National Law 549/95, while the rates are decided every year by each region.</t>
  </si>
  <si>
    <t xml:space="preserve">Tax for environmental protection and environmental safety </t>
  </si>
  <si>
    <t xml:space="preserve"> 1 - 5% of the local tax/charge for urban waste management,</t>
  </si>
  <si>
    <t xml:space="preserve"> 1 - 5% of the local tax/charge for urban waste management.</t>
  </si>
  <si>
    <t>Packaging tax (Verpakkingenbelasting)</t>
  </si>
  <si>
    <t>Packaging made of glass</t>
  </si>
  <si>
    <t>0,0662 € per kg,</t>
  </si>
  <si>
    <t>0.0662 € per kg.</t>
  </si>
  <si>
    <t>Waste tax</t>
  </si>
  <si>
    <t>Delivery of waste to a waste removal establishment to be landfilled - Generally</t>
  </si>
  <si>
    <t>85,54 € per 1000 kg,</t>
  </si>
  <si>
    <t>85.54 € per 1000 kg.</t>
  </si>
  <si>
    <t>Delivery of waste to a waste removal establishment to be landfilled - Special waste categories</t>
  </si>
  <si>
    <t>14,11 € per 1000 kg,</t>
  </si>
  <si>
    <t>14.11 € per 1000 kg.</t>
  </si>
  <si>
    <t>Carrier bags made of plastics</t>
  </si>
  <si>
    <t>22,00 DKK pr kg</t>
  </si>
  <si>
    <t>2.95 € per kg.</t>
  </si>
  <si>
    <t>Duty on certain retail containers</t>
  </si>
  <si>
    <t>Containers in all materials to use for beer, mineral water, lemonade, alkopops or cider etc.. Between 10 and 40 cl</t>
  </si>
  <si>
    <t>0,1000 DKK per kg</t>
  </si>
  <si>
    <t>0.0134 € per kg.</t>
  </si>
  <si>
    <t>Containers in all materials to use for beer, mineral water, lemonade, alkopops or cider etc.. Between 110 and 160 cl</t>
  </si>
  <si>
    <t>0,4800 DKK per item</t>
  </si>
  <si>
    <t>0.0643 € per item.</t>
  </si>
  <si>
    <t>Containers in all materials to use for beer, mineral water, lemonade, alkopops or cider etc.. Between 40 and 60 cl</t>
  </si>
  <si>
    <t>0,1600 DKK per item</t>
  </si>
  <si>
    <t>0.0214 € per item.</t>
  </si>
  <si>
    <t>Containers in all materials to use for beer, mineral water, lemonade, alkopops or cider etc.. Between 60 and 110 cl</t>
  </si>
  <si>
    <t>0,3200 DKK per kg</t>
  </si>
  <si>
    <t>0.0429 € per kg.</t>
  </si>
  <si>
    <t>Containers in all materials to use for beer, mineral water, lemonade, alkopops or cider etc.. Larger than 160 cl.</t>
  </si>
  <si>
    <t>0,6400 DKK per kg</t>
  </si>
  <si>
    <t>0.0858 € per kg.</t>
  </si>
  <si>
    <t>Containers in all materials to use for beer, mineral water, lemonade, alkopops or cider etc.. Smaller than 10 cl</t>
  </si>
  <si>
    <t>0,0500 DKK per item</t>
  </si>
  <si>
    <t>0.0067 € per item.</t>
  </si>
  <si>
    <t>Containers made of cardboard or laminate to use for wine or spirits. Between 10 and 40 cl</t>
  </si>
  <si>
    <t>0,1500 DKK per kg</t>
  </si>
  <si>
    <t>0.0201 € per kg.</t>
  </si>
  <si>
    <t>Containers made of cardboard or laminate to use for wine or spirits. Between 110 and 160 cl</t>
  </si>
  <si>
    <t>0,7500 DKK per item</t>
  </si>
  <si>
    <t>0.1005 € per item.</t>
  </si>
  <si>
    <t>Containers made of cardboard or laminate to use for wine or spirits. Between 40 and 60 cl</t>
  </si>
  <si>
    <t>0,2500 DKK per item</t>
  </si>
  <si>
    <t>0.0335 € per item.</t>
  </si>
  <si>
    <t>Containers made of cardboard or laminate to use for wine or spirits. Between 60 and 110 cl</t>
  </si>
  <si>
    <t>0,5000 DKK per kg</t>
  </si>
  <si>
    <t>0.0670 € per kg.</t>
  </si>
  <si>
    <t>Containers made of cardboard or laminate to use for wine or spirits. Larger than 160 cl.</t>
  </si>
  <si>
    <t>1,00 DKK per kg</t>
  </si>
  <si>
    <t>0.1340 € per kg.</t>
  </si>
  <si>
    <t>Containers made of cardboard or laminate to use for wine or spirits. Smaller than 10 cl</t>
  </si>
  <si>
    <t>0,0800 DKK per item</t>
  </si>
  <si>
    <t>0.0107 € per item.</t>
  </si>
  <si>
    <t>Containers made of glass, plastic or metal to use for wine or spirits. Between 10 and 40 cl</t>
  </si>
  <si>
    <t>Containers made of glass, plastic or metal to use for wine or spirits. Between 110 and 160 cl</t>
  </si>
  <si>
    <t>1,20 DKK per kg</t>
  </si>
  <si>
    <t>0.1608 € per kg.</t>
  </si>
  <si>
    <t>Containers made of glass, plastic or metal to use for wine or spirits. Between 40 and 60 cl</t>
  </si>
  <si>
    <t>0,4000 DKK per item</t>
  </si>
  <si>
    <t>0.0536 € per item.</t>
  </si>
  <si>
    <t>Containers made of glass, plastic or metal to use for wine or spirits. Between 60 and 110 cl</t>
  </si>
  <si>
    <t>0,8000 DKK per kg</t>
  </si>
  <si>
    <t>0.1072 € per kg.</t>
  </si>
  <si>
    <t>Containers made of glass, plastic or metal to use for wine or spirits. Larger than 160 cl.</t>
  </si>
  <si>
    <t>1,60 DKK per kg</t>
  </si>
  <si>
    <t>0.2145 € per kg.</t>
  </si>
  <si>
    <t>Containers made of glass, plastic or metal to use for wine or spirits. Smaller than 10 cl</t>
  </si>
  <si>
    <t>0,1300 DKK per item</t>
  </si>
  <si>
    <t>0.0174 € per item.</t>
  </si>
  <si>
    <t>PVC films for food packaging</t>
  </si>
  <si>
    <t>20,35 DKK pr kg</t>
  </si>
  <si>
    <t>2.73 € per kg.</t>
  </si>
  <si>
    <t>Duty on disposable tableware</t>
  </si>
  <si>
    <t>Disposable tableware</t>
  </si>
  <si>
    <t>19,20 DKK per kg</t>
  </si>
  <si>
    <t>2.57 € per kg.</t>
  </si>
  <si>
    <t>Duty on electric bulbs and electric fuses</t>
  </si>
  <si>
    <t>Electric bulbs</t>
  </si>
  <si>
    <t>2,42 DKK per piece</t>
  </si>
  <si>
    <t>0.3244 € per piece.</t>
  </si>
  <si>
    <t>Electrical fuses for high power facilities</t>
  </si>
  <si>
    <t>0,5500 DKK per piece</t>
  </si>
  <si>
    <t>0.0737 € per piece.</t>
  </si>
  <si>
    <t>Lamps for use in engine-driven vehicles</t>
  </si>
  <si>
    <t>3,00 DKK per piece</t>
  </si>
  <si>
    <t>0.4021 € per piece.</t>
  </si>
  <si>
    <t>Neon tubes</t>
  </si>
  <si>
    <t>8,19 DKK per piece</t>
  </si>
  <si>
    <t>1.10 € per piece.</t>
  </si>
  <si>
    <t>Small incandescent lamps</t>
  </si>
  <si>
    <t>Vapour lamps</t>
  </si>
  <si>
    <t>Duty on polyvinyl chloride and phatalates</t>
  </si>
  <si>
    <t>Cables, wires, cords when containing phtalates</t>
  </si>
  <si>
    <t xml:space="preserve">2,48 DKK per kg </t>
  </si>
  <si>
    <t>0.3324 € per kg.</t>
  </si>
  <si>
    <t>Cables, wires, cords when not containing phtalates</t>
  </si>
  <si>
    <t xml:space="preserve">0,9100 DKK per kg </t>
  </si>
  <si>
    <t>0.1220 € per kg.</t>
  </si>
  <si>
    <t>Cork tiles, when containing phtalates</t>
  </si>
  <si>
    <t xml:space="preserve">0,3000 DKK per kg </t>
  </si>
  <si>
    <t>0.0402 € per kg.</t>
  </si>
  <si>
    <t>Cork tiles, when not containing phtalates</t>
  </si>
  <si>
    <t xml:space="preserve">0,1600 DKK per kg </t>
  </si>
  <si>
    <t>0.0214 € per kg.</t>
  </si>
  <si>
    <t>Curtains, blinds, table linen etc., when containing phtalates</t>
  </si>
  <si>
    <t xml:space="preserve">0,6000 DKK per kg </t>
  </si>
  <si>
    <t>0.0804 € per kg.</t>
  </si>
  <si>
    <t>Curtains, blinds, table linen etc., when not containing phtalates</t>
  </si>
  <si>
    <t xml:space="preserve">0,3200 DKK per kg </t>
  </si>
  <si>
    <t>Floor and wall coverings when containing phtalates</t>
  </si>
  <si>
    <t>Floor and wall coverings, when not containing phtalates</t>
  </si>
  <si>
    <t>0,1600 DKK per kg</t>
  </si>
  <si>
    <t>Folders, when containing phtalates</t>
  </si>
  <si>
    <t xml:space="preserve">0,0500 DKK per unit </t>
  </si>
  <si>
    <t>0.0067 € per unit.</t>
  </si>
  <si>
    <t>Folders, when not containing phtalates</t>
  </si>
  <si>
    <t xml:space="preserve">0,0200 DKK per unit </t>
  </si>
  <si>
    <t>0.0027 € per unit.</t>
  </si>
  <si>
    <t>Gloves, aprons and protective suits, when not containing phtalates</t>
  </si>
  <si>
    <t xml:space="preserve">1,08 DKK per kg </t>
  </si>
  <si>
    <t>0.1448 € per kg.</t>
  </si>
  <si>
    <t>Gloves, aprons, and protective suits when containing phtalates</t>
  </si>
  <si>
    <t xml:space="preserve">3,60 DKK per kg </t>
  </si>
  <si>
    <t>0.4825 € per kg.</t>
  </si>
  <si>
    <t>Gutters and drainpipes, when containing phtalates</t>
  </si>
  <si>
    <t xml:space="preserve">0,2500 DKK per kg </t>
  </si>
  <si>
    <t>0.0335 € per kg.</t>
  </si>
  <si>
    <t>Gutters and drainpipes, when not containing phtalates</t>
  </si>
  <si>
    <t xml:space="preserve">0,1000 DKK per kg </t>
  </si>
  <si>
    <t>Membrane foils, when containing phtalates</t>
  </si>
  <si>
    <t xml:space="preserve">3,50 DKK per kg </t>
  </si>
  <si>
    <t>0.4691 € per kg.</t>
  </si>
  <si>
    <t>Membrane foils, when not containing phtalates</t>
  </si>
  <si>
    <t xml:space="preserve">1,40 DKK per kg </t>
  </si>
  <si>
    <t>0.1876 € per kg.</t>
  </si>
  <si>
    <t>Other floor coverings when containing phtalates</t>
  </si>
  <si>
    <t xml:space="preserve">3,00 DKK per kg </t>
  </si>
  <si>
    <t>0.4021 € per kg.</t>
  </si>
  <si>
    <t>Other floor coverings, when not containing phtalates</t>
  </si>
  <si>
    <t xml:space="preserve">1,60 DKK per kg </t>
  </si>
  <si>
    <t>Periodical coffers, when containing phtalates</t>
  </si>
  <si>
    <t xml:space="preserve">0,3300 DKK per unit </t>
  </si>
  <si>
    <t>0.0442 € per unit.</t>
  </si>
  <si>
    <t>Periodical coffers, when not containing phtalates</t>
  </si>
  <si>
    <t xml:space="preserve">0,1300 DKK per unit </t>
  </si>
  <si>
    <t>0.0174 € per unit.</t>
  </si>
  <si>
    <t>Rainwear when containing phtalates</t>
  </si>
  <si>
    <t>Rainwear, when not containing phtalates</t>
  </si>
  <si>
    <t>Ring binders and letter files, when containing phtalates</t>
  </si>
  <si>
    <t xml:space="preserve">0,2800 DKK per unit </t>
  </si>
  <si>
    <t>0.0375 € per unit.</t>
  </si>
  <si>
    <t>Ring binders and letter files, when not containing phtalates</t>
  </si>
  <si>
    <t xml:space="preserve">0,1100 DKK per unit </t>
  </si>
  <si>
    <t>0.0147 € per unit.</t>
  </si>
  <si>
    <t>Roofing foils when containing phtalates</t>
  </si>
  <si>
    <t>Roofing foils, when not containing phtalates</t>
  </si>
  <si>
    <t>Roofing sheets when containing phtalates</t>
  </si>
  <si>
    <t>Roofing sheets, when not containing phtalates</t>
  </si>
  <si>
    <t>Skylights, when containing phtalates</t>
  </si>
  <si>
    <t>Skylights, when not containing phtalates</t>
  </si>
  <si>
    <t>Soft pipes and tubes, when containing phtalates</t>
  </si>
  <si>
    <t>Registration of motor vehicles, price between $15,000 and $17,999, age: 4 years</t>
  </si>
  <si>
    <t>135,0 USD per year</t>
  </si>
  <si>
    <t>101.7 € per year</t>
  </si>
  <si>
    <t>Registration of motor vehicles, price between $15,000 and $17,999, age: 5 years</t>
  </si>
  <si>
    <t>Registration of motor vehicles, price between $15,000 and $17,999, age: 6 years</t>
  </si>
  <si>
    <t>94,00 USD per year</t>
  </si>
  <si>
    <t>70.78 € per year</t>
  </si>
  <si>
    <t>Registration of motor vehicles, price between $15,000 and $17,999, age: 7 years</t>
  </si>
  <si>
    <t>78,00 USD per year</t>
  </si>
  <si>
    <t>58.73 € per year</t>
  </si>
  <si>
    <t>Registration of motor vehicles, price between $15,000 and $17,999, age: 8 years</t>
  </si>
  <si>
    <t>64,00 USD per year</t>
  </si>
  <si>
    <t>48.19 € per year</t>
  </si>
  <si>
    <t>Registration of motor vehicles, price between $15,000 and $17,999, age: 9 years</t>
  </si>
  <si>
    <t>Registration of motor vehicles, price between $18,000 and $21,999, age: 1 year</t>
  </si>
  <si>
    <t>250,0 USD per year</t>
  </si>
  <si>
    <t>188.3 € per year</t>
  </si>
  <si>
    <t>Registration of motor vehicles, price between $18,000 and $21,999, age: 10 years</t>
  </si>
  <si>
    <t>26,00 USD per year</t>
  </si>
  <si>
    <t>19.58 € per year</t>
  </si>
  <si>
    <t>Registration of motor vehicles, price between $18,000 and $21,999, age: 2 years</t>
  </si>
  <si>
    <t>217,0 USD per year</t>
  </si>
  <si>
    <t>163.4 € per year</t>
  </si>
  <si>
    <t>Registration of motor vehicles, price between $18,000 and $21,999, age: 3 years</t>
  </si>
  <si>
    <t>189,0 USD per year</t>
  </si>
  <si>
    <t>142.3 € per year</t>
  </si>
  <si>
    <t>Registration of motor vehicles, price between $18,000 and $21,999, age: 4 years</t>
  </si>
  <si>
    <t>163,0 USD per year</t>
  </si>
  <si>
    <t>122.7 € per year</t>
  </si>
  <si>
    <t>Registration of motor vehicles, price between $18,000 and $21,999, age: 5 years</t>
  </si>
  <si>
    <t>139,0 USD per year</t>
  </si>
  <si>
    <t>104.7 € per year</t>
  </si>
  <si>
    <t>Registration of motor vehicles, price between $18,000 and $21,999, age: 6 years</t>
  </si>
  <si>
    <t>114,0 USD per year</t>
  </si>
  <si>
    <t>85.84 € per year</t>
  </si>
  <si>
    <t>Registration of motor vehicles, price between $18,000 and $21,999, age: 7 years</t>
  </si>
  <si>
    <t>Registration of motor vehicles, price between $18,000 and $21,999, age: 8 years</t>
  </si>
  <si>
    <t>Registration of motor vehicles, price between $18,000 and $21,999, age: 9 years</t>
  </si>
  <si>
    <t>Registration of motor vehicles, price between $2,250 and $2,299, age: 1 to 2 years</t>
  </si>
  <si>
    <t>Registration of motor vehicles, price between $2,250 and $2,299, age: 3 years</t>
  </si>
  <si>
    <t>42,00 USD per year</t>
  </si>
  <si>
    <t>31.63 € per year</t>
  </si>
  <si>
    <t>Registration of motor vehicles, price between $2,250 and $2,299, age: 4 years</t>
  </si>
  <si>
    <t>33,00 USD per year</t>
  </si>
  <si>
    <t>24.85 € per year</t>
  </si>
  <si>
    <t>Registration of motor vehicles, price between $2,250 and $2,299, age: 5 years</t>
  </si>
  <si>
    <t>Registration of motor vehicles, price between $2,250 and $2,299, age: 6 years</t>
  </si>
  <si>
    <t>Registration of motor vehicles, price between $2,250 and $2,299, age: 7 to 10 years</t>
  </si>
  <si>
    <t>Registration of motor vehicles, price between $22,000 and $24,999, age: 1 year</t>
  </si>
  <si>
    <t>444,0 CHF per year,</t>
  </si>
  <si>
    <t>360.7 € per year.</t>
  </si>
  <si>
    <t>Ownership of passenger vehicles - 13 tax-horsepower</t>
  </si>
  <si>
    <t>473,0 CHF per year,</t>
  </si>
  <si>
    <t>384.2 € per year.</t>
  </si>
  <si>
    <t>Ownership of passenger vehicles - 14 tax-horsepower</t>
  </si>
  <si>
    <t>501,0 CHF per year,</t>
  </si>
  <si>
    <t>407.0 € per year.</t>
  </si>
  <si>
    <t>Ownership of passenger vehicles - 15 tax-horsepower</t>
  </si>
  <si>
    <t>528,0 CHF per year,</t>
  </si>
  <si>
    <t>428.9 € per year.</t>
  </si>
  <si>
    <t>Ownership of passenger vehicles - 16 tax-horsepower</t>
  </si>
  <si>
    <t>606,0 CHF per year,</t>
  </si>
  <si>
    <t>Ownership of passenger vehicles - 17 tax-horsepower</t>
  </si>
  <si>
    <t>645,0 CHF per year,</t>
  </si>
  <si>
    <t>523.9 € per year.</t>
  </si>
  <si>
    <t>Ownership of passenger vehicles - 18 tax-horsepower</t>
  </si>
  <si>
    <t>686,0 CHF per year,</t>
  </si>
  <si>
    <t>557.2 € per year.</t>
  </si>
  <si>
    <t>Ownership of passenger vehicles - 19 tax-horsepower</t>
  </si>
  <si>
    <t>725,0 CHF per year,</t>
  </si>
  <si>
    <t>Ownership of passenger vehicles - 2 tax-horsepower</t>
  </si>
  <si>
    <t>206,0 CHF per year,</t>
  </si>
  <si>
    <t>Ownership of passenger vehicles - 20 tax-horsepower</t>
  </si>
  <si>
    <t>764,0 CHF per year,</t>
  </si>
  <si>
    <t>620.6 € per year.</t>
  </si>
  <si>
    <t>Ownership of passenger vehicles - 21 tax-horsepower</t>
  </si>
  <si>
    <t>804,0 CHF per year,</t>
  </si>
  <si>
    <t>653.1 € per year.</t>
  </si>
  <si>
    <t>Ownership of passenger vehicles - 22 tax-horsepower</t>
  </si>
  <si>
    <t>843,0 CHF per year,</t>
  </si>
  <si>
    <t>684.8 € per year.</t>
  </si>
  <si>
    <t>Registration of motor vehicles, price between $22,000 and $24,999, age: 8 years</t>
  </si>
  <si>
    <t>Registration of motor vehicles, price between $22,000 and $24,999, age: 9 years</t>
  </si>
  <si>
    <t>Registration of motor vehicles, price between $25,000 and $29,999, age: 1 year</t>
  </si>
  <si>
    <t>350,0 USD per year</t>
  </si>
  <si>
    <t>263.6 € per year</t>
  </si>
  <si>
    <t>Registration of motor vehicles, price between $25,000 and $29,999, age: 10 years</t>
  </si>
  <si>
    <t>Registration of motor vehicles, price between $25,000 and $29,999, age: 2 years</t>
  </si>
  <si>
    <t>304,0 USD per year</t>
  </si>
  <si>
    <t>228.9 € per year</t>
  </si>
  <si>
    <t>Registration of motor vehicles, price between $25,000 and $29,999, age: 3 years</t>
  </si>
  <si>
    <t>265,0 USD per year</t>
  </si>
  <si>
    <t>199.5 € per year</t>
  </si>
  <si>
    <t>Registration of motor vehicles, price between $25,000 and $29,999, age: 4 years</t>
  </si>
  <si>
    <t>228,0 USD per year</t>
  </si>
  <si>
    <t>171.7 € per year</t>
  </si>
  <si>
    <t>Registration of motor vehicles, price between $25,000 and $29,999, age: 5 years</t>
  </si>
  <si>
    <t>195,0 USD per year</t>
  </si>
  <si>
    <t>146.8 € per year</t>
  </si>
  <si>
    <t>Registration of motor vehicles, price between $25,000 and $29,999, age: 6 years</t>
  </si>
  <si>
    <t>160,0 USD per year</t>
  </si>
  <si>
    <t>120.5 € per year</t>
  </si>
  <si>
    <t>Registration of motor vehicles, price between $25,000 and $29,999, age: 7 years</t>
  </si>
  <si>
    <t>132,0 USD per year</t>
  </si>
  <si>
    <t>99.40 € per year</t>
  </si>
  <si>
    <t>Registration of motor vehicles, price between $25,000 and $29,999, age: 8 years</t>
  </si>
  <si>
    <t>91,00 USD per year</t>
  </si>
  <si>
    <t>68.52 € per year</t>
  </si>
  <si>
    <t>Registration of motor vehicles, price between $25,000 and $29,999, age: 9 years</t>
  </si>
  <si>
    <t>Registration of motor vehicles, price between $3,000 and $3,999, age: 1 to 4 years</t>
  </si>
  <si>
    <t>Registration of motor vehicles, price between $3,000 and $3,999, age: 5 years</t>
  </si>
  <si>
    <t>48,00 USD per year</t>
  </si>
  <si>
    <t>36.14 € per year</t>
  </si>
  <si>
    <t>Registration of motor vehicles, price between $3,000 and $3,999, age: 6 years</t>
  </si>
  <si>
    <t>Registration of motor vehicles, price between $3,000 and $3,999, age: 7 years</t>
  </si>
  <si>
    <t>Registration of motor vehicles, price between $3,000 and $3,999, age: 8 years</t>
  </si>
  <si>
    <t>Registration of motor vehicles, price between $3,000 and $3,999, age: 9 to 10 years</t>
  </si>
  <si>
    <t>Registration of motor vehicles, price between $30,000 and $34,999, age: 1 year</t>
  </si>
  <si>
    <t>406,0 USD per year</t>
  </si>
  <si>
    <t>305.7 € per year</t>
  </si>
  <si>
    <t>45,00 CHF per additional tax-horsepower per year,</t>
  </si>
  <si>
    <t>36.55 € per additional tax-horsepower per year.</t>
  </si>
  <si>
    <t>Ownership of semi-trailers - total weight  up to 8000 kg</t>
  </si>
  <si>
    <t>800,0 CHF per year,</t>
  </si>
  <si>
    <t>649.8 € per year.</t>
  </si>
  <si>
    <t>Ownership of semi-trailers - total weight between 10000 and 12000 kg</t>
  </si>
  <si>
    <t>1100,0 CHF per year,</t>
  </si>
  <si>
    <t>893.5 € per year.</t>
  </si>
  <si>
    <t>Ownership of semi-trailers - total weight between 12000 and 14000 kg</t>
  </si>
  <si>
    <t>1250,0 CHF per year,</t>
  </si>
  <si>
    <t>1015.4 € per year.</t>
  </si>
  <si>
    <t>Ownership of semi-trailers - total weight between 14000 and 16000 kg</t>
  </si>
  <si>
    <t>1400,0 CHF per year,</t>
  </si>
  <si>
    <t>1137.2 € per year.</t>
  </si>
  <si>
    <t>Ownership of semi-trailers - total weight between 16000 and 19000 kg</t>
  </si>
  <si>
    <t>1600,0 CHF per year,</t>
  </si>
  <si>
    <t>1299.7 € per year.</t>
  </si>
  <si>
    <t>Ownership of semi-trailers - total weight between 19000 and 22000 kg</t>
  </si>
  <si>
    <t>1800,0 CHF per year,</t>
  </si>
  <si>
    <t>1462.1 € per year.</t>
  </si>
  <si>
    <t>Ownership of semi-trailers - total weight between 22000 and 25000 kg</t>
  </si>
  <si>
    <t>Ownership of semi-trailers - total weight between 25000 and 28000 kg</t>
  </si>
  <si>
    <t>2200,0 CHF per year,</t>
  </si>
  <si>
    <t>1787.0 € per year.</t>
  </si>
  <si>
    <t>Ownership of semi-trailers - total weight between 8000 and 10000 kg</t>
  </si>
  <si>
    <t>950,0 CHF per year,</t>
  </si>
  <si>
    <t>771.7 € per year.</t>
  </si>
  <si>
    <t>Ownership of trailers - total weight  up to 500 kg</t>
  </si>
  <si>
    <t>Ownership of trailers - total weight between 1000 and 2500 kg</t>
  </si>
  <si>
    <t>Ownership of trailers - total weight between 12000 and 16000 kg</t>
  </si>
  <si>
    <t>600,0 CHF per year,</t>
  </si>
  <si>
    <t>487.4 € per year.</t>
  </si>
  <si>
    <t>Ownership of trailers - total weight between 2500 and 5000 kg</t>
  </si>
  <si>
    <t>Ownership of trailers - total weight between 500 and 1000 kg</t>
  </si>
  <si>
    <t>Ownership of trailers - total weight between 5000 and 8000 kg</t>
  </si>
  <si>
    <t>360,0 CHF per year,</t>
  </si>
  <si>
    <t>Ownership of trailers - total weight between 8000 and 12000 kg</t>
  </si>
  <si>
    <t>480,0 CHF per year,</t>
  </si>
  <si>
    <t>389.9 € per year.</t>
  </si>
  <si>
    <t>Ownership of trailers - total weight more than 16000 kg</t>
  </si>
  <si>
    <t>720,0 CHF per year,</t>
  </si>
  <si>
    <t>584.9 € per year.</t>
  </si>
  <si>
    <t>Ownership of vans, lorries, trucks - able to transport between 10000 and 12000 kg</t>
  </si>
  <si>
    <t>Ownership of vans, lorries, trucks - able to transport between 12000 and 14000 kg</t>
  </si>
  <si>
    <t>Ownership of vans, lorries, trucks - able to transport between 14000 and 16000 kg</t>
  </si>
  <si>
    <t>Ownership of vans, lorries, trucks - able to transport between 1500 and 2000 kg</t>
  </si>
  <si>
    <t>330,0 CHF per year,</t>
  </si>
  <si>
    <t>Ownership of vans, lorries, trucks - able to transport between 16000 and 19000 kg</t>
  </si>
  <si>
    <t>Ownership of vans, lorries, trucks - able to transport between 19000 and 22000 kg</t>
  </si>
  <si>
    <t>Ownership of vans, lorries, trucks - able to transport between 2000 and 2500 kg</t>
  </si>
  <si>
    <t>380,0 CHF per year,</t>
  </si>
  <si>
    <t>308.7 € per year.</t>
  </si>
  <si>
    <t>Ownership of vans, lorries, trucks - able to transport between 22000 and 25000 kg</t>
  </si>
  <si>
    <t>Ownership of vans, lorries, trucks - able to transport between 2500 and 3000 kg</t>
  </si>
  <si>
    <t>450,0 CHF per year,</t>
  </si>
  <si>
    <t>Ownership of vans, lorries, trucks - able to transport between 25000 and 28000 kg</t>
  </si>
  <si>
    <t>Ownership of vans, lorries, trucks - able to transport between 3000 and 3500 kg</t>
  </si>
  <si>
    <t>530,0 CHF per year,</t>
  </si>
  <si>
    <t>430.5 € per year.</t>
  </si>
  <si>
    <t>Ownership of vans, lorries, trucks - able to transport between 3500 and 6000 kg</t>
  </si>
  <si>
    <t>Ownership of vans, lorries, trucks - able to transport between 6000 and 8000 kg</t>
  </si>
  <si>
    <t>Ownership of vans, lorries, trucks - able to transport between 8000 and 10000 kg</t>
  </si>
  <si>
    <t>Ownership of vans, lorries, trucks - able to transport up to 1500 kg</t>
  </si>
  <si>
    <t>Ownership of vehicles with electric-, gas-, hydrogen-, fuel cell-, or hybrid drive</t>
  </si>
  <si>
    <t xml:space="preserve"> 20% of the lowest tax in each vehicle-category,</t>
  </si>
  <si>
    <t xml:space="preserve"> 20% of the lowest tax in each vehicle-category.</t>
  </si>
  <si>
    <t>Kanton Nidwalden -- Motor vehicle tax</t>
  </si>
  <si>
    <t>Ownership of minibus, delivery van, lorry, truck or semi-trailer -  up to 1000 kg total weight</t>
  </si>
  <si>
    <t>Ownership of minibus, delivery van, lorry, truck or semi-trailer - between 1001 and 2500 kg total weight</t>
  </si>
  <si>
    <t>12,00 CHF per additional 100 kg per year,</t>
  </si>
  <si>
    <t>9.75 € per additional 100 kg per year.</t>
  </si>
  <si>
    <t>Ownership of minibus, delivery van, lorry, truck or semi-trailer - between 16001 and 16100 kg total weight</t>
  </si>
  <si>
    <t>1738,0 CHF per year,</t>
  </si>
  <si>
    <t>1411.8 € per year.</t>
  </si>
  <si>
    <t>Ownership of minibus, delivery van, lorry, truck or semi-trailer - between 2501 and 2600 kg total weight</t>
  </si>
  <si>
    <t>390,0 CHF per year,</t>
  </si>
  <si>
    <t>316.8 € per year.</t>
  </si>
  <si>
    <t>Ownership of minibus, delivery van, lorry, truck or semi-trailer - between 2601 and 16000 kg total weight</t>
  </si>
  <si>
    <t>10,00 CHF per additional 100 kg per year,</t>
  </si>
  <si>
    <t>8.12 € per additional 100 kg per year.</t>
  </si>
  <si>
    <t>Ownership of minibus, delivery van, lorry, truck or semi-trailer - more than 16100 kg total weight</t>
  </si>
  <si>
    <t>8,00 CHF per additional 100 kg per year,</t>
  </si>
  <si>
    <t>6.50 € per additional 100 kg per year.</t>
  </si>
  <si>
    <t>Ownership of motorcycle - between 101 and 125 ccm</t>
  </si>
  <si>
    <t>Ownership of motorcycle - between 126 and 250 ccm</t>
  </si>
  <si>
    <t>Ownership of motorcycle - between 251 and 500 ccm</t>
  </si>
  <si>
    <t>Ownership of motorcycle - more than 500 ccm</t>
  </si>
  <si>
    <t>Ownership of motorcycle not driven by a petrol nor a diesel engine - first 400 kg total weight</t>
  </si>
  <si>
    <t>Ownership of motorcycle not driven by a petrol nor a diesel engine - more than 400 kg total weight</t>
  </si>
  <si>
    <t>Ownership of passenger vehicle -  up to 800 ccm</t>
  </si>
  <si>
    <t>166,0 CHF per year,</t>
  </si>
  <si>
    <t>134.8 € per year.</t>
  </si>
  <si>
    <t>Ownership of passenger vehicle - between 1001 and 1100 ccm</t>
  </si>
  <si>
    <t>207,0 CHF per year,</t>
  </si>
  <si>
    <t>168.1 € per year.</t>
  </si>
  <si>
    <t>Ownership of passenger vehicle - between 1101 and 1200 ccm</t>
  </si>
  <si>
    <t xml:space="preserve"> CHF per year,</t>
  </si>
  <si>
    <t xml:space="preserve"> € per year.</t>
  </si>
  <si>
    <t>Ownership of passenger vehicle - between 1201 and 1300 ccm</t>
  </si>
  <si>
    <t>Ownership of passenger vehicle - between 1301 and 1400 ccm</t>
  </si>
  <si>
    <t>Ownership of passenger vehicle - between 1401 and 1500 ccm</t>
  </si>
  <si>
    <t>Ownership of passenger vehicle - between 1501 and 1600 ccm</t>
  </si>
  <si>
    <t>Ownership of passenger vehicle - between 1601 and 1700 ccm</t>
  </si>
  <si>
    <t>290,0 CHF per year,</t>
  </si>
  <si>
    <t>235.6 € per year.</t>
  </si>
  <si>
    <t>Ownership of passenger vehicle - between 1701 and 1800 ccm</t>
  </si>
  <si>
    <t>Ownership of passenger vehicle - between 1801 and 1900 ccm</t>
  </si>
  <si>
    <t>318,0 CHF per year,</t>
  </si>
  <si>
    <t>258.3 € per year.</t>
  </si>
  <si>
    <t>Ownership of passenger vehicle - between 1901 and 2000 ccm</t>
  </si>
  <si>
    <t>Ownership of passenger vehicle - between 2001 and 2100 ccm</t>
  </si>
  <si>
    <t>345,0 CHF per year,</t>
  </si>
  <si>
    <t>280.2 € per year.</t>
  </si>
  <si>
    <t>Ownership of passenger vehicle - between 2101 and 2200 ccm</t>
  </si>
  <si>
    <t>Ownership of passenger vehicle - between 2201 and 2300 ccm</t>
  </si>
  <si>
    <t>373,0 CHF per year,</t>
  </si>
  <si>
    <t>303.0 € per year.</t>
  </si>
  <si>
    <t>Ownership of passenger vehicle - between 2301 and 2500 ccm</t>
  </si>
  <si>
    <t>Ownership of passenger vehicle - between 2501 and 2600 ccm</t>
  </si>
  <si>
    <t>414,0 CHF per year,</t>
  </si>
  <si>
    <t>336.3 € per year.</t>
  </si>
  <si>
    <t>Ownership of passenger vehicle - between 2601 and 3000 ccm</t>
  </si>
  <si>
    <t>Ownership of passenger vehicle - between 3001 and 3100 ccm</t>
  </si>
  <si>
    <t>483,0 CHF per year,</t>
  </si>
  <si>
    <t>392.3 € per year.</t>
  </si>
  <si>
    <t>Ownership of passenger vehicle - between 3101 and 3500 ccm</t>
  </si>
  <si>
    <t>Ownership of passenger vehicle - between 3501 and 3600 ccm</t>
  </si>
  <si>
    <t>552,0 CHF per year,</t>
  </si>
  <si>
    <t>448.4 € per year.</t>
  </si>
  <si>
    <t>Ownership of passenger vehicle - between 3601 and 3900 ccm</t>
  </si>
  <si>
    <t>Ownership of passenger vehicle - between 3901 and 4000 ccm</t>
  </si>
  <si>
    <t>608,0 CHF per year,</t>
  </si>
  <si>
    <t>Ownership of passenger vehicle - between 801 and 900 ccm</t>
  </si>
  <si>
    <t>Ownership of passenger vehicle - between 901 and 1000 ccm</t>
  </si>
  <si>
    <t>Ownership of passenger vehicle - more than 4000 ccm</t>
  </si>
  <si>
    <t>13,80 CHF per each additional 100 ccm per year,</t>
  </si>
  <si>
    <t>11.21 € per each additional 100 ccm per year.</t>
  </si>
  <si>
    <t>Ownership of passenger vehicle not equipped with a petrol nor a diesel engine - first 500 kg total weight</t>
  </si>
  <si>
    <t>The use of light passenger vehicles and other Category B vehicles -- CO2 part -- CO2 emissions between 120 and 180 g per km.</t>
  </si>
  <si>
    <t>86,55 € per year,</t>
  </si>
  <si>
    <t>86.55 € per year.</t>
  </si>
  <si>
    <t>The use of light passenger vehicles and other Category B vehicles -- CO2 part -- CO2 emissions between 180 and 250 g per km.</t>
  </si>
  <si>
    <t>188,0 € per year,</t>
  </si>
  <si>
    <t>188.0 € per year.</t>
  </si>
  <si>
    <t>The use of light passenger vehicles and other Category B vehicles -- CO2 part -- CO2 emissions over 250 g per km.</t>
  </si>
  <si>
    <t>322,0 € per year,</t>
  </si>
  <si>
    <t>322.0 € per year.</t>
  </si>
  <si>
    <t>The use of light passenger vehicles and other Category B vehicles -- Cylinder volume part -- Cylinder volume below 1250 ccm.</t>
  </si>
  <si>
    <t>28,15 € per year,</t>
  </si>
  <si>
    <t>28.15 € per year.</t>
  </si>
  <si>
    <t>The use of light passenger vehicles and other Category B vehicles -- Cylinder volume part -- Cylinder volume between 1250 and 1750 ccm.</t>
  </si>
  <si>
    <t>56,50 € per year,</t>
  </si>
  <si>
    <t>56.50 € per year.</t>
  </si>
  <si>
    <t>The use of light passenger vehicles and other Category B vehicles -- Cylinder volume part -- Cylinder volume between 1750 and 2500 ccm.</t>
  </si>
  <si>
    <t>112,9 € per year,</t>
  </si>
  <si>
    <t>112.9 € per year.</t>
  </si>
  <si>
    <t>The use of light passenger vehicles and other Category B vehicles -- Cylinder volume part -- Cylinder volume over 2500 ccm.</t>
  </si>
  <si>
    <t>386,3 € per year,</t>
  </si>
  <si>
    <t>386.3 € per year.</t>
  </si>
  <si>
    <t>The use of motorcycles -- Cylinder volume between 180 and 250 ccm -- Registered after 1996.</t>
  </si>
  <si>
    <t>5,49 € per year,</t>
  </si>
  <si>
    <t>5.49 € per year.</t>
  </si>
  <si>
    <t>The use of motorcycles -- Cylinder volume between 180 and 250 ccm -- Registered between 1992 and 1996.</t>
  </si>
  <si>
    <t>The use of motorcycles -- Cylinder volume between 250 and 350 ccm -- Registered after 1996.</t>
  </si>
  <si>
    <t>7,77 € per year,</t>
  </si>
  <si>
    <t>7.77 € per year.</t>
  </si>
  <si>
    <t>The use of motorcycles -- Cylinder volume between 250 and 350 ccm -- Registered between 1992 and 1996.</t>
  </si>
  <si>
    <t>The use of motorcycles -- Cylinder volume between 350 and 500 ccm -- Registered after 1996.</t>
  </si>
  <si>
    <t>18,77 € per year,</t>
  </si>
  <si>
    <t>18.77 € per year.</t>
  </si>
  <si>
    <t>The use of motorcycles -- Cylinder volume between 350 and 500 ccm -- Registered between 1992 and 1996.</t>
  </si>
  <si>
    <t>11,10 € per year,</t>
  </si>
  <si>
    <t>11.10 € per year.</t>
  </si>
  <si>
    <t>The use of motorcycles -- Cylinder volume between 500 and 750 ccm -- Registered after 1996.</t>
  </si>
  <si>
    <t>56,40 € per year,</t>
  </si>
  <si>
    <t>56.40 € per year.</t>
  </si>
  <si>
    <t>The use of motorcycles -- Cylinder volume between 500 and 750 ccm -- Registered between 1992 and 1996.</t>
  </si>
  <si>
    <t>33,21 € per year,</t>
  </si>
  <si>
    <t>33.21 € per year.</t>
  </si>
  <si>
    <t>The use of motorcycles -- Cylinder volume larger than 750 ccm -- Registered after 1996.</t>
  </si>
  <si>
    <t>122,5 € per year,</t>
  </si>
  <si>
    <t>122.5 € per year.</t>
  </si>
  <si>
    <t>The use of motorcycles -- Cylinder volume larger than 750 ccm -- Registered between 1992 and 1996.</t>
  </si>
  <si>
    <t>60,07 € per year,</t>
  </si>
  <si>
    <t>60.07 € per year.</t>
  </si>
  <si>
    <t>Municipal tax on vehicles</t>
  </si>
  <si>
    <t>Aircraft, maximum weight at take-off between 1000 and 1400 kg</t>
  </si>
  <si>
    <t>372,3 € per year,</t>
  </si>
  <si>
    <t>372.3 € per year.</t>
  </si>
  <si>
    <t>Aircraft, maximum weight at take-off between 1400 and 1800 kg</t>
  </si>
  <si>
    <t>669,0 € per year,</t>
  </si>
  <si>
    <t>669.0 € per year.</t>
  </si>
  <si>
    <t>Aircraft, maximum weight at take-off between 1800 and 2500 kg</t>
  </si>
  <si>
    <t>1039,0 € per year,</t>
  </si>
  <si>
    <t>1039.0 € per year.</t>
  </si>
  <si>
    <t>Aircraft, maximum weight at take-off between 2500 and 4200 kg</t>
  </si>
  <si>
    <t>1855,0 € per year,</t>
  </si>
  <si>
    <t>1855.0 € per year.</t>
  </si>
  <si>
    <t>Aircraft, maximum weight at take-off between 4200 and 5700 kg</t>
  </si>
  <si>
    <t>3707,6 € per year,</t>
  </si>
  <si>
    <t>3707.6 € per year.</t>
  </si>
  <si>
    <t>Aircraft, maximum weight at take-off between 600 and 1000 kg</t>
  </si>
  <si>
    <t>149,5 € per year,</t>
  </si>
  <si>
    <t>149.5 € per year.</t>
  </si>
  <si>
    <t>Aircraft, maximum weight at take-off over 5700 kg</t>
  </si>
  <si>
    <t>9267,3 € per year,</t>
  </si>
  <si>
    <t>9267.3 € per year.</t>
  </si>
  <si>
    <t>Aircraft, maximum weight at take-off under 600 kg</t>
  </si>
  <si>
    <t>46,35 € per year,</t>
  </si>
  <si>
    <t>46.35 € per year.</t>
  </si>
  <si>
    <t>Ownership of lorries, trucks, trailers, semi-trailers and electrical vehicles -  up to 1000 kg total weight</t>
  </si>
  <si>
    <t>154,0 CHF per year,</t>
  </si>
  <si>
    <t>125.1 € per year.</t>
  </si>
  <si>
    <t>Ownership of lorries, trucks, trailers, semi-trailers and electrical vehicles - between 1000 and 4000 kg total weight</t>
  </si>
  <si>
    <t>34,00 CHF per additional 250 kg per year,</t>
  </si>
  <si>
    <t>27.62 € per additional 250 kg per year.</t>
  </si>
  <si>
    <t>Ownership of lorries, trucks, trailers, semi-trailers and electrical vehicles - between 12000 and 16000 kg total weight</t>
  </si>
  <si>
    <t>53,00 CHF per additional 500 kg per year,</t>
  </si>
  <si>
    <t>43.05 € per additional 500 kg per year.</t>
  </si>
  <si>
    <t>Ownership of lorries, trucks, trailers, semi-trailers and electrical vehicles - between 16000 and 20000 kg total weight</t>
  </si>
  <si>
    <t>66,00 CHF per additional 500 kg per year,</t>
  </si>
  <si>
    <t>53.61 € per additional 500 kg per year.</t>
  </si>
  <si>
    <t>Ownership of lorries, trucks, trailers, semi-trailers and electrical vehicles - between 20000 and 24000 kg total weight</t>
  </si>
  <si>
    <t>59,00 CHF per additional 500 kg per year,</t>
  </si>
  <si>
    <t>47.93 € per additional 500 kg per year.</t>
  </si>
  <si>
    <t>Ownership of lorries, trucks, trailers, semi-trailers and electrical vehicles - between 4000 and 8000 kg total weight</t>
  </si>
  <si>
    <t>42,00 CHF per additional 500 kg per year,</t>
  </si>
  <si>
    <t>34.12 € per additional 500 kg per year.</t>
  </si>
  <si>
    <t>Ownership of lorries, trucks, trailers, semi-trailers and electrical vehicles - between 8000 and 12000 kg total weight</t>
  </si>
  <si>
    <t>47,00 CHF per additional 500 kg per year,</t>
  </si>
  <si>
    <t>38.18 € per additional 500 kg per year.</t>
  </si>
  <si>
    <t>Ownership of lorries, trucks, trailers, semi-trailers and electrical vehicles - more than 24000 kg total weight</t>
  </si>
  <si>
    <t>50,00 CHF per additional 500 kg per year,</t>
  </si>
  <si>
    <t>40.61 € per additional 500 kg per year.</t>
  </si>
  <si>
    <t>Ownership of motorcycles -  up to 200 ccm</t>
  </si>
  <si>
    <t>64.98 € per year.</t>
  </si>
  <si>
    <t>Ownership of motorcycles - more than 200 ccm</t>
  </si>
  <si>
    <t>19,00 CHF per additional 200 ccm per year,</t>
  </si>
  <si>
    <t>15.43 € per additional 200 ccm per year.</t>
  </si>
  <si>
    <t>Ownership of passenger vehicles, delivery vans, minibuses -  up to 800 ccm</t>
  </si>
  <si>
    <t>215,0 CHF per year,</t>
  </si>
  <si>
    <t>174.6 € per year.</t>
  </si>
  <si>
    <t>Ownership of passenger vehicles, delivery vans, minibuses - between 800 and 2000 ccm</t>
  </si>
  <si>
    <t>28,00 CHF per additional 200 ccm per year,</t>
  </si>
  <si>
    <t>22.74 € per additional 200 ccm per year.</t>
  </si>
  <si>
    <t>Ownership of passenger vehicles, delivery vans, minibuses - more than 2000 ccm</t>
  </si>
  <si>
    <t>33,00 CHF per additional 200 ccm per year,</t>
  </si>
  <si>
    <t>26.81 € per additional 200 ccm per year.</t>
  </si>
  <si>
    <t>Ownership of vehicles with electric-, gas, hybrid-, or other alternative drives</t>
  </si>
  <si>
    <t xml:space="preserve"> 50-80% of the normal tax rate, the percentage depending on the total weight of the vehicle,</t>
  </si>
  <si>
    <t xml:space="preserve"> 50-80% of the normal tax rate, the percentage depending on the total weight of the vehicle.</t>
  </si>
  <si>
    <t>Kanton Solothurn -- Motor vehicle tax</t>
  </si>
  <si>
    <t>Ownership of motorcycles -- Between 100 and 699 ccm</t>
  </si>
  <si>
    <t>11,00 CHF per additional 100 ccm per year,</t>
  </si>
  <si>
    <t>8.94 € per additional 100 ccm per year.</t>
  </si>
  <si>
    <t>Ownership of motorcycles -- Between 50 and 99 ccm</t>
  </si>
  <si>
    <t>44,00 CHF per year,</t>
  </si>
  <si>
    <t>35.74 € per year.</t>
  </si>
  <si>
    <t>Ownership of motorcycles -- More than 700 ccm</t>
  </si>
  <si>
    <t>5,00 CHF per additional 100 ccm per year,</t>
  </si>
  <si>
    <t>4.06 € per additional 100 ccm per year.</t>
  </si>
  <si>
    <t>Ownership of motorcycles -- Up to 50 ccm</t>
  </si>
  <si>
    <t>33,00 CHF per year,</t>
  </si>
  <si>
    <t>26.81 € per year.</t>
  </si>
  <si>
    <t>Ownership of passenger vehicles -- Between 600 and 1499 ccm</t>
  </si>
  <si>
    <t>11,50 CHF per additional 100 ccm per year,</t>
  </si>
  <si>
    <t>9.34 € per additional 100 ccm per year.</t>
  </si>
  <si>
    <t>Ownership of passenger vehicles -- More than 1500 ccm</t>
  </si>
  <si>
    <t>15,00 CHF per additional 100 ccm per year,</t>
  </si>
  <si>
    <t>12.18 € per additional 100 ccm per year.</t>
  </si>
  <si>
    <t>Ownership of passenger vehicles -- Up to 600 ccm</t>
  </si>
  <si>
    <t>172,5 CHF per year,</t>
  </si>
  <si>
    <t>140.1 € per year.</t>
  </si>
  <si>
    <t>Ownership of vans, trucks, lorries, etc. -- Able to transport  up to 500 kg</t>
  </si>
  <si>
    <t>Ownership of vans, trucks, lorries, etc. -- Able to transport between 500 and 6000 kg</t>
  </si>
  <si>
    <t>110,0 CHF per additional 500 kg per year,</t>
  </si>
  <si>
    <t>89.35 € per additional 500 kg per year.</t>
  </si>
  <si>
    <t>Ownership of vans, trucks, lorries, etc. -- Able to transport more than 6000 kg</t>
  </si>
  <si>
    <t>44,00 CHF per additional 500 kg per year,</t>
  </si>
  <si>
    <t>35.74 € per additional 500 kg per year.</t>
  </si>
  <si>
    <t>Kanton St. Gallen -- Motor vehicle tax</t>
  </si>
  <si>
    <t>Motor vehicle ownership</t>
  </si>
  <si>
    <t>Kanton Thurgau -- Motor vehicle tax</t>
  </si>
  <si>
    <t>Ownership of electrical vehicles</t>
  </si>
  <si>
    <t xml:space="preserve"> 50% of normal rates for 5 years,</t>
  </si>
  <si>
    <t xml:space="preserve"> 50% of normal rates for 5 years.</t>
  </si>
  <si>
    <t>Ownership of large delivery vans, lorries, trucks, etc.</t>
  </si>
  <si>
    <t xml:space="preserve"> Taxation as for passenger vehicles, etc,, with a 10% addition,</t>
  </si>
  <si>
    <t>Vehicle property fees, camper/tent trailer, age: between 9 and 11 years</t>
  </si>
  <si>
    <t>Vehicle property fees, camper/tent trailer, age: less than 3 years</t>
  </si>
  <si>
    <t>70,00 USD per year</t>
  </si>
  <si>
    <t>52.71 € per year</t>
  </si>
  <si>
    <t>Vehicle property fees, canoe, jon boat or utility boat</t>
  </si>
  <si>
    <t>Vehicle property fees, collapsible inflatable vessel, pontoon or sailboat, between 15 and 18 feet in length</t>
  </si>
  <si>
    <t>Vehicle property fees, collapsible inflatable vessel, pontoon or sailboat, between 19 and 22 feet in length</t>
  </si>
  <si>
    <t>Vehicle property fees, collapsible inflatable vessel, pontoon or sailboat, between 23 and 26 feet in length</t>
  </si>
  <si>
    <t>Vehicle property fees, collapsible inflatable vessel, pontoon or sailboat, between 27 and 30 feet in length</t>
  </si>
  <si>
    <t>75,00 USD per year</t>
  </si>
  <si>
    <t>56.48 € per year</t>
  </si>
  <si>
    <t>Vehicle property fees, off-highway vehicles, age: 12 years or more</t>
  </si>
  <si>
    <t>Vehicle property fees, off-highway vehicles, age: between 3 and 5 years</t>
  </si>
  <si>
    <t>Vehicle property fees, off-highway vehicles, age: between 6 and 8 years</t>
  </si>
  <si>
    <t>Vehicle property fees, off-highway vehicles, age: between 9 and 11 years</t>
  </si>
  <si>
    <t>Vehicle property fees, off-highway vehicles, age: less than 3 years</t>
  </si>
  <si>
    <t>45,00 USD per year</t>
  </si>
  <si>
    <t>33.89 € per year</t>
  </si>
  <si>
    <t>Vehicle property fees, other trailer, age: 12 years or more</t>
  </si>
  <si>
    <t>Vehicle property fees, other trailer, age: between 3 and 5 years</t>
  </si>
  <si>
    <t>Vehicle property fees, other trailer, age: between 6 and 8 years</t>
  </si>
  <si>
    <t>Vehicle property fees, other trailer, age: between 9 and 11 years</t>
  </si>
  <si>
    <t>Vehicle property fees, other trailer, age: less than 3 years</t>
  </si>
  <si>
    <t>Vehicle property fees, passenger vehicles, age: 12 years or more</t>
  </si>
  <si>
    <t>0,0051 € per bag,</t>
  </si>
  <si>
    <t>0.0051 € per bag.</t>
  </si>
  <si>
    <t>Charge on lubrificant oil</t>
  </si>
  <si>
    <t>Charge for recycling and environmental healing</t>
  </si>
  <si>
    <t>50,00 € per tonne,</t>
  </si>
  <si>
    <t>Charge on packaging</t>
  </si>
  <si>
    <t>Aluminium</t>
  </si>
  <si>
    <t>45,00 € per tonne,</t>
  </si>
  <si>
    <t>45.00 € per tonne.</t>
  </si>
  <si>
    <t>Generic packaging</t>
  </si>
  <si>
    <t>37,00 € per tonne,</t>
  </si>
  <si>
    <t>37.00 € per tonne.</t>
  </si>
  <si>
    <t>17,82 € per tonne,</t>
  </si>
  <si>
    <t>17.82 € per tonne.</t>
  </si>
  <si>
    <t>4,00 € per tonne,</t>
  </si>
  <si>
    <t>4.00 € per tonne.</t>
  </si>
  <si>
    <t>140,0 € per tonne,</t>
  </si>
  <si>
    <t>140.0 € per tonne.</t>
  </si>
  <si>
    <t>Steel</t>
  </si>
  <si>
    <t>Packaging made of aluminium</t>
  </si>
  <si>
    <t>0,8766 € per kg,</t>
  </si>
  <si>
    <t>0.8766 € per kg.</t>
  </si>
  <si>
    <t>Packaging made of bioplastics</t>
  </si>
  <si>
    <t>0,0733 € per kg,</t>
  </si>
  <si>
    <t>0.0733 € per kg.</t>
  </si>
  <si>
    <t>Packaging made of other metals</t>
  </si>
  <si>
    <t>0,1461 € per kg,</t>
  </si>
  <si>
    <t>0.1461 € per kg.</t>
  </si>
  <si>
    <t xml:space="preserve">Packaging made of paper and paperboard </t>
  </si>
  <si>
    <t>Packaging made of plastics</t>
  </si>
  <si>
    <t>0,4339 € per kg,</t>
  </si>
  <si>
    <t>0.4339 € per kg.</t>
  </si>
  <si>
    <t>Basic tax on disposable packaging</t>
  </si>
  <si>
    <t>Non-refillable beverage containers</t>
  </si>
  <si>
    <t>1,10 NOK per unit,</t>
  </si>
  <si>
    <t>0.1409 € per unit.</t>
  </si>
  <si>
    <t>Product tax on beverage containers</t>
  </si>
  <si>
    <t>Cardboard boxes</t>
  </si>
  <si>
    <t>1,32 NOK per unit</t>
  </si>
  <si>
    <t>0.1691 € per unit.</t>
  </si>
  <si>
    <t>Containers made of glass</t>
  </si>
  <si>
    <t>5,34 NOK per unit</t>
  </si>
  <si>
    <t>0.6842 € per unit.</t>
  </si>
  <si>
    <t>Containers made of metal</t>
  </si>
  <si>
    <t>Containers made of plastic</t>
  </si>
  <si>
    <t>3,22 NOK per unit</t>
  </si>
  <si>
    <t>0.4126 € per unit</t>
  </si>
  <si>
    <t>Tax on lubricating oil</t>
  </si>
  <si>
    <t>1,94 NOK per litre</t>
  </si>
  <si>
    <t>0.2486 € per litre.</t>
  </si>
  <si>
    <t># -- Excise tax on plastic packaging</t>
  </si>
  <si>
    <t># Plastic packaging made of PC, PS and PET</t>
  </si>
  <si>
    <t xml:space="preserve"> 20%</t>
  </si>
  <si>
    <t># Plastic packaging made of PP or PE</t>
  </si>
  <si>
    <t xml:space="preserve"> 10%</t>
  </si>
  <si>
    <t>Radioactive waste tax</t>
  </si>
  <si>
    <t>Final disposal of spent fuel and radioactive waste</t>
  </si>
  <si>
    <t>17,16 PLN per MWh of generated nuclear energy</t>
  </si>
  <si>
    <t>4.09 € per MWh of generated nuclear energy</t>
  </si>
  <si>
    <t>Charge for deposition of waste to landfills</t>
  </si>
  <si>
    <t>250,0 SKK per tonne</t>
  </si>
  <si>
    <t>Mould and spoil</t>
  </si>
  <si>
    <t>1,00 SKK per tonne</t>
  </si>
  <si>
    <t>0.0320 € per tonne.</t>
  </si>
  <si>
    <t>20,00 SKK per tonne</t>
  </si>
  <si>
    <t>0.6401 € per tonne.</t>
  </si>
  <si>
    <t>Other waste, apart from mould and spoil</t>
  </si>
  <si>
    <t>10,00 SKK per tonne</t>
  </si>
  <si>
    <t>0.3200 € per tonne.</t>
  </si>
  <si>
    <t>Special waste apart from municipal waste</t>
  </si>
  <si>
    <t>40,00 SKK per tonne</t>
  </si>
  <si>
    <t>1.28 € per tonne.</t>
  </si>
  <si>
    <t>Charge for deposition of waste to sludge basins</t>
  </si>
  <si>
    <t>15,00 SKK per tonne</t>
  </si>
  <si>
    <t>0.4801 € per tonne.</t>
  </si>
  <si>
    <t>6,00 SKK per tonne</t>
  </si>
  <si>
    <t>0.1920 € per tonne.</t>
  </si>
  <si>
    <t>Special waste</t>
  </si>
  <si>
    <t>Waste oil</t>
  </si>
  <si>
    <t>0,0144 € per unit of pollution (EO); 2,6EO/kg</t>
  </si>
  <si>
    <t>0.0374 € per kg.</t>
  </si>
  <si>
    <t>End-of-life vehicles tax</t>
  </si>
  <si>
    <t>New vehicles</t>
  </si>
  <si>
    <t>0,0063 € per kg of a new vehicle,</t>
  </si>
  <si>
    <t>0.0063 € per kg of a new vehicle.</t>
  </si>
  <si>
    <t>Tax on lubricating oils</t>
  </si>
  <si>
    <t>0,1586 € per kg,</t>
  </si>
  <si>
    <t>0.1586 € per kg.</t>
  </si>
  <si>
    <t>Tax on packaging waste</t>
  </si>
  <si>
    <t>Unit of pollution from packaging waste</t>
  </si>
  <si>
    <t>0,0017 € per unit of pollution,</t>
  </si>
  <si>
    <t>0.0017 € per unit of pollution.</t>
  </si>
  <si>
    <t>Tax on waste electrical and electronic equipment</t>
  </si>
  <si>
    <t>Unit of pollution from waste electrical and electronic equipment</t>
  </si>
  <si>
    <t>0,0083 € per unit of pollution,</t>
  </si>
  <si>
    <t>0.0083 € per unit of pollution.</t>
  </si>
  <si>
    <t>Tax on waste pneumatic tyres</t>
  </si>
  <si>
    <t xml:space="preserve">Unit of pollution from waste pneumatic tires  </t>
  </si>
  <si>
    <t>0,0054 € per unit of pollution</t>
  </si>
  <si>
    <t>0.0054 € per unit of pollution</t>
  </si>
  <si>
    <t>Battery fee</t>
  </si>
  <si>
    <t>Environmentally harmful batteries -- Other lead batteries</t>
  </si>
  <si>
    <t>1,70 SEK per kg</t>
  </si>
  <si>
    <t>0.1965 € per kg.</t>
  </si>
  <si>
    <t>Environmentally harmful batteries -- Sealed nickel cadmium batteries</t>
  </si>
  <si>
    <t>300,0 SEK per kg</t>
  </si>
  <si>
    <t>34.68 € per kg.</t>
  </si>
  <si>
    <t>Environmentally harmful batteries -- Silveroxide batteries</t>
  </si>
  <si>
    <t>500,0 SEK per kg</t>
  </si>
  <si>
    <t>57.81 € per kg.</t>
  </si>
  <si>
    <t>Environmentally harmful batteries -- Starter batteries that contain lead</t>
  </si>
  <si>
    <t>30,00 SEK per kg</t>
  </si>
  <si>
    <t>3.47 € per kg.</t>
  </si>
  <si>
    <t>Environmentally harmful batteries -- Zink air batteries</t>
  </si>
  <si>
    <t>Tax for reduction and storage of nuclear waste</t>
  </si>
  <si>
    <t>Electricity produced in the nuclear power plants</t>
  </si>
  <si>
    <t xml:space="preserve"> 0 - 0,012 SEK per kWh of electricity generated </t>
  </si>
  <si>
    <t xml:space="preserve"> 0 - 0.0013 € per kWh of electricity generated </t>
  </si>
  <si>
    <t>Alabama -- Hazardous waste fee</t>
  </si>
  <si>
    <t>Acute hazardous waste</t>
  </si>
  <si>
    <t>103,6 USD per ton,</t>
  </si>
  <si>
    <t>85.99 € per tonne.</t>
  </si>
  <si>
    <t>Toxic hazardous waste</t>
  </si>
  <si>
    <t>66,60 USD per ton,</t>
  </si>
  <si>
    <t>55.28 € per tonne.</t>
  </si>
  <si>
    <t>Waste listed under Section 3001 of the RCRA of 1976</t>
  </si>
  <si>
    <t>41,60 USD per ton,</t>
  </si>
  <si>
    <t>34.53 € per tonne.</t>
  </si>
  <si>
    <t>Alabama -- Lubricating oil tax</t>
  </si>
  <si>
    <t>Lubricating Oil</t>
  </si>
  <si>
    <t>Alabama -- Scrap tyre environmental fee</t>
  </si>
  <si>
    <t>1,00 USD per tyre,</t>
  </si>
  <si>
    <t>0.7530 € per tyre.</t>
  </si>
  <si>
    <t>Alaska -- Tyre fees</t>
  </si>
  <si>
    <t>Additional fee on studded tyres</t>
  </si>
  <si>
    <t>5,00 USD per tyre</t>
  </si>
  <si>
    <t>3.77 € per tyre</t>
  </si>
  <si>
    <t>New tyres</t>
  </si>
  <si>
    <t>2,50 USD per tyre</t>
  </si>
  <si>
    <t>1.88 € per tyre</t>
  </si>
  <si>
    <t>Arizona -- Waste tyre fee</t>
  </si>
  <si>
    <t xml:space="preserve"> 2% of the retail price of the tyre, up to a maximum of USD 2 per tyre,</t>
  </si>
  <si>
    <t xml:space="preserve"> 2% of the retail price of the tyre, up to a maximum of 1.43€ per tyre.</t>
  </si>
  <si>
    <t>Arkansas -- Waste tyre fee</t>
  </si>
  <si>
    <t>Big truck specialty tyres</t>
  </si>
  <si>
    <t xml:space="preserve"> Varies by Solid Waste Management Districts </t>
  </si>
  <si>
    <t>2,00 USD per tyre,</t>
  </si>
  <si>
    <t>1.51 € per tyre.</t>
  </si>
  <si>
    <t>Truck  tyres</t>
  </si>
  <si>
    <t>3.77 € per tyre.</t>
  </si>
  <si>
    <t xml:space="preserve"> 0.3% of the net price paid by the purchaser.</t>
  </si>
  <si>
    <t>Unleaded petrol</t>
  </si>
  <si>
    <t>Unleaded petrol, other</t>
  </si>
  <si>
    <t>0,5150 € per litre,</t>
  </si>
  <si>
    <t>0.5150 € per litre.</t>
  </si>
  <si>
    <t>Unleaded petrol, with with a minimum biofuel content of 4.6% and sulphur content &lt;=10 mg/kg</t>
  </si>
  <si>
    <t>0,4820 € per litre,</t>
  </si>
  <si>
    <t>0.4820 € per litre.</t>
  </si>
  <si>
    <t>Essence sans plomb</t>
  </si>
  <si>
    <t>Unleaded petrol, &gt;=98 octane, low sulphur and low aromatic, blended with at least 7% vol bioethanol</t>
  </si>
  <si>
    <t>0,5706 € per litre,</t>
  </si>
  <si>
    <t>0.5706 € per litre.</t>
  </si>
  <si>
    <t>Unleaded petrol, &gt;=98 octane, low sulphur and low aromatic, unblended</t>
  </si>
  <si>
    <t>0,6136 € per litre,</t>
  </si>
  <si>
    <t>0.6136 € per litre.</t>
  </si>
  <si>
    <t>Unleaded petrol, 98 octane or larger, high sulphur and high aromatic</t>
  </si>
  <si>
    <t>0,6286 € per litre,</t>
  </si>
  <si>
    <t>0.6286 € per litre.</t>
  </si>
  <si>
    <t>Unleaded gasoline</t>
  </si>
  <si>
    <t>0,0556 CAD per per litre</t>
  </si>
  <si>
    <t>0.0406 € per litre.</t>
  </si>
  <si>
    <t>0.0493 € per litre.</t>
  </si>
  <si>
    <t>Clear petrol</t>
  </si>
  <si>
    <t xml:space="preserve">Unleaded petrol -- Inside the South Coast BC transportation service region </t>
  </si>
  <si>
    <t>0,0175 CAD per litre</t>
  </si>
  <si>
    <t>0.0128 € per litre.</t>
  </si>
  <si>
    <t>Unleaded petrol -- Outside the South Coast BC transportation service region</t>
  </si>
  <si>
    <t>0,0775 CAD per litre</t>
  </si>
  <si>
    <t>0.0567 € per litre.</t>
  </si>
  <si>
    <t>0,1070 CAD per litre</t>
  </si>
  <si>
    <t>0.0782 € per litre.</t>
  </si>
  <si>
    <t>Gasoline not purchased at a location on the highway system</t>
  </si>
  <si>
    <t>0,0640 CAD per litre,</t>
  </si>
  <si>
    <t>0.0468 € per litre.</t>
  </si>
  <si>
    <t>Gasoline purchased at a location on the highway system</t>
  </si>
  <si>
    <t>0,1070 CAD per litre,</t>
  </si>
  <si>
    <t>0,1470 CAD per litre,</t>
  </si>
  <si>
    <t>0.0841 € per litre + 10.7% of the average wholesale price of gasoline per litre.</t>
  </si>
  <si>
    <t>0,0080 CAD per per litre</t>
  </si>
  <si>
    <t>0,0620 CAD per litre</t>
  </si>
  <si>
    <t>0.0453 € per litre.</t>
  </si>
  <si>
    <t>Tax on petrol</t>
  </si>
  <si>
    <t>241,0 CLP per litre (base component)</t>
  </si>
  <si>
    <t>0.3664 € per litre (base component).</t>
  </si>
  <si>
    <t>Motor petrol, etc., lead content less than or equal to 0.013 gram per litre</t>
  </si>
  <si>
    <t>12,84 CZK per litre,</t>
  </si>
  <si>
    <t>0.4943 € per litre.</t>
  </si>
  <si>
    <t>Petrol containing 4.8% or more biofuel</t>
  </si>
  <si>
    <t>0,3810 DKK per litre</t>
  </si>
  <si>
    <t>0.0511 € per litre.</t>
  </si>
  <si>
    <t xml:space="preserve">Unleaded petrol </t>
  </si>
  <si>
    <t>4,13 DKK per litre</t>
  </si>
  <si>
    <t>0.5541 € per litre.</t>
  </si>
  <si>
    <t>Unleaded petrol containing at least 4.8% biofuels</t>
  </si>
  <si>
    <t>4,06 DKK per litre,</t>
  </si>
  <si>
    <t>0.5447 € per litre.</t>
  </si>
  <si>
    <t>0,4230 € per litre,</t>
  </si>
  <si>
    <t>0.4230 € per litre.</t>
  </si>
  <si>
    <t>A Energy tax - 01 Motor petrol</t>
  </si>
  <si>
    <t>A Energy tax - 02 Alkylate petrol (for small utility engines)</t>
  </si>
  <si>
    <t>0,3036 € per litre,</t>
  </si>
  <si>
    <t>0.3036 € per litre.</t>
  </si>
  <si>
    <t>B CO2 tax - 01 Motor petrol</t>
  </si>
  <si>
    <t>B CO2 tax - 02 Alkylate petrol (for small utility engines)</t>
  </si>
  <si>
    <t>01 Motor petrol</t>
  </si>
  <si>
    <t>0,0068 € per litre,</t>
  </si>
  <si>
    <t>02 Alkylate petrol (small utility engines)</t>
  </si>
  <si>
    <t>Biofuels, petrol (TGAP biocarburants)</t>
  </si>
  <si>
    <t xml:space="preserve"> 7% of the value, reduced in proportion to the amount of biofuels incorporated,</t>
  </si>
  <si>
    <t xml:space="preserve"> 7% of the value, reduced in proportion to the amount of biofuels incorporated.</t>
  </si>
  <si>
    <t>Unleaded petrol -- Reference rate</t>
  </si>
  <si>
    <t>0,6069 € per litre</t>
  </si>
  <si>
    <t>0.6069 € per litre.</t>
  </si>
  <si>
    <t>Unleaded petrol -- Regional variation</t>
  </si>
  <si>
    <t>0,0177 € per litre</t>
  </si>
  <si>
    <t>Unleaded petrol, sulphur content below or equal to 10 mg per kg.</t>
  </si>
  <si>
    <t>Unleaded petrol, sulphur content larger then 10 mg per kg.</t>
  </si>
  <si>
    <t>0,6698 € per litre,</t>
  </si>
  <si>
    <t>0.6698 € per litre.</t>
  </si>
  <si>
    <t>0,6700 € per litre,</t>
  </si>
  <si>
    <t>0.6700 € per litre.</t>
  </si>
  <si>
    <t>123,3 HUF per litre</t>
  </si>
  <si>
    <t>0.4153 € per litre.</t>
  </si>
  <si>
    <t>5,00 ISK per litre,</t>
  </si>
  <si>
    <t>0.0308 € per litre.</t>
  </si>
  <si>
    <t>General excise on petrol</t>
  </si>
  <si>
    <t>24,46 ISK per litre,</t>
  </si>
  <si>
    <t>0.1508 € per litre.</t>
  </si>
  <si>
    <t>Special excise on petrol and diesel</t>
  </si>
  <si>
    <t>38,55 ISK per litre,</t>
  </si>
  <si>
    <t>0.2376 € per litre.</t>
  </si>
  <si>
    <t>Premium Unleaded Gasoline</t>
  </si>
  <si>
    <t>3,09 ILS per litre,</t>
  </si>
  <si>
    <t>0.6447 € per litre.</t>
  </si>
  <si>
    <t>0,7308 € per litre,</t>
  </si>
  <si>
    <t>0.7308 € per litre.</t>
  </si>
  <si>
    <t xml:space="preserve">Petrol for motor propulsion - military, taxi cabs, ambulances </t>
  </si>
  <si>
    <t>0,3590 € per litre</t>
  </si>
  <si>
    <t>0.3590 € per litre.</t>
  </si>
  <si>
    <t xml:space="preserve">Regional oil/petrol tax </t>
  </si>
  <si>
    <t>Petrol tax</t>
  </si>
  <si>
    <t>0,0387 € per litre -- maximum,</t>
  </si>
  <si>
    <t>0.0387 € per litre -- maximum.</t>
  </si>
  <si>
    <t>Gasoline tax</t>
  </si>
  <si>
    <t>48,60 JPY per litre</t>
  </si>
  <si>
    <t>0.3750 € per litre.</t>
  </si>
  <si>
    <t>Local gasoline tax</t>
  </si>
  <si>
    <t>5,20 JPY per litre</t>
  </si>
  <si>
    <t>0.0401 € per litre.</t>
  </si>
  <si>
    <t>514,0 KRW per litre,</t>
  </si>
  <si>
    <t>0.3535 € per litre.</t>
  </si>
  <si>
    <t>79,00 KRW per litre,</t>
  </si>
  <si>
    <t>0.0543 € per litre.</t>
  </si>
  <si>
    <t>529,0 KRW per litre,</t>
  </si>
  <si>
    <t>0.3638 € per litre.</t>
  </si>
  <si>
    <t>1995-1996 Unleaded petrol</t>
  </si>
  <si>
    <t>1996-1997 Unleaded petrol</t>
  </si>
  <si>
    <t>0,0200 MXN per litre</t>
  </si>
  <si>
    <t>0.0011 € per litre</t>
  </si>
  <si>
    <t>0,6681 € per litre,</t>
  </si>
  <si>
    <t>0.6681 € per litre.</t>
  </si>
  <si>
    <t>0,9300 NOK per litre</t>
  </si>
  <si>
    <t>0.1192 € per litre.</t>
  </si>
  <si>
    <t>Road usage tax on petrol</t>
  </si>
  <si>
    <t>Sulphur-free petrol (less than 10 ppm sulphur)</t>
  </si>
  <si>
    <t>4,87 NOK per litre</t>
  </si>
  <si>
    <t>0.6240 € per litre.</t>
  </si>
  <si>
    <t>1,57 PLN per litre</t>
  </si>
  <si>
    <t>0.3729 € per litre.</t>
  </si>
  <si>
    <t>Contribution for road service -- Petrol</t>
  </si>
  <si>
    <t>0,0670 € per litre,</t>
  </si>
  <si>
    <t>0.0670 € per litre.</t>
  </si>
  <si>
    <t>0,5190 € per litre,</t>
  </si>
  <si>
    <t>0.5190 € per litre.</t>
  </si>
  <si>
    <t>Unleaded petrol with a biofuel content of 3.2% or more</t>
  </si>
  <si>
    <t>0,5145 € per litre,</t>
  </si>
  <si>
    <t>0.5145 € per litre.</t>
  </si>
  <si>
    <t>Unleaded petrol with biofuel content lower than minimum of 3.2%</t>
  </si>
  <si>
    <t>0,5505 € per litre,</t>
  </si>
  <si>
    <t>0.5505 € per litre.</t>
  </si>
  <si>
    <t>Motor Fuel - Unleaded petrol</t>
  </si>
  <si>
    <t>0,5245 € per litre</t>
  </si>
  <si>
    <t>0.5245 € per litre.</t>
  </si>
  <si>
    <t>0,4007 € per litre,</t>
  </si>
  <si>
    <t>0.4007 € per litre.</t>
  </si>
  <si>
    <t>Unleaded petrol with high I.O. index</t>
  </si>
  <si>
    <t>0,4319 € per litre,</t>
  </si>
  <si>
    <t>0.4319 € per litre.</t>
  </si>
  <si>
    <t>Unleaded petrol, Environmental class 1</t>
  </si>
  <si>
    <t>3,13 SEK per litre</t>
  </si>
  <si>
    <t>0.3619 € per litre.</t>
  </si>
  <si>
    <t>Unleaded petrol, Environmental class 2</t>
  </si>
  <si>
    <t>3,16 SEK per litre</t>
  </si>
  <si>
    <t>0.3653 € per litre.</t>
  </si>
  <si>
    <t>Unleaded petrol environmental class 1-2</t>
  </si>
  <si>
    <t>2,50 SEK per litre</t>
  </si>
  <si>
    <t>Unleaded petrol and similar</t>
  </si>
  <si>
    <t>Unleaded petrol -- octane number higher than 98</t>
  </si>
  <si>
    <t>2,30 TRY per litre</t>
  </si>
  <si>
    <t>0.9085 € per litre.</t>
  </si>
  <si>
    <t xml:space="preserve">Unleaded petrol -- octane number lower than 98 </t>
  </si>
  <si>
    <t>2,18 TRY per litre</t>
  </si>
  <si>
    <t>0.8603 € per litre</t>
  </si>
  <si>
    <t>Gasoline - Local part</t>
  </si>
  <si>
    <t xml:space="preserve"> 0,01- 0,06 USD per gallon,</t>
  </si>
  <si>
    <t xml:space="preserve"> 0.002 - 0.012 € per litre.</t>
  </si>
  <si>
    <t>Gasoline - State part</t>
  </si>
  <si>
    <t>Gasoline</t>
  </si>
  <si>
    <t>Gasoline -- Petroleum environmental fee</t>
  </si>
  <si>
    <t>Gasoline, gasohol, and MTBE</t>
  </si>
  <si>
    <t>Federal -- Gasoline tax</t>
  </si>
  <si>
    <t xml:space="preserve">Gasoline </t>
  </si>
  <si>
    <t>Use of a car, station wagons or jeep between 7 and 11 years old, with an engine capacity between 1801 and 2000 cm³</t>
  </si>
  <si>
    <t>Use of a car, station wagons or jeep between 7 and 11 years old, with an engine capacity between 2001 and 2500 cm³</t>
  </si>
  <si>
    <t>Use of a car, station wagons or jeep between 7 and 11 years old, with an engine capacity between 2501 and 3000 cm³</t>
  </si>
  <si>
    <t>Use of a car, station wagons or jeep between 7 and 11 years old, with an engine capacity between 3001 and 3500 cm³</t>
  </si>
  <si>
    <t>3676,0 TRY per year,</t>
  </si>
  <si>
    <t>1453.0 € per year.</t>
  </si>
  <si>
    <t>Use of a car, station wagons or jeep between 7 and 11 years old, with an engine capacity between 3501 and 4000 cm³</t>
  </si>
  <si>
    <t>5422,0 TRY per year,</t>
  </si>
  <si>
    <t>2143.2 € per year.</t>
  </si>
  <si>
    <t>Use of a car, station wagons or jeep between 7 and 11 years old, with an engine capacity larger than 4000 cm³</t>
  </si>
  <si>
    <t>7747,0 TRY per year,</t>
  </si>
  <si>
    <t>3062.2 € per year.</t>
  </si>
  <si>
    <t>Use of a caravan 16 years old or more, with an engine capacity below 1900 cm³</t>
  </si>
  <si>
    <t>286,0 TRY per year,</t>
  </si>
  <si>
    <t>Use of a caravan 16 years old or more, with an engine capacity larger than 1900 cm³</t>
  </si>
  <si>
    <t>Use of a caravan between 1 and 6 years old, with an engine capacity below 1900 cm³</t>
  </si>
  <si>
    <t>Use of a caravan between 1 and 6 years old, with an engine capacity larger than 1900 cm³</t>
  </si>
  <si>
    <t>Use of a caravan between 7 and 15 years old, with an engine capacity below 1900 cm³</t>
  </si>
  <si>
    <t>Use of a caravan between 7 and 15 years old, with an engine capacity larger than 1900 cm³</t>
  </si>
  <si>
    <t>Use of a minibus between 1 and 6 years old</t>
  </si>
  <si>
    <t>Use of a minibus between 7 and 15 years old</t>
  </si>
  <si>
    <t>Use of a minibus more than 16 years old</t>
  </si>
  <si>
    <t>Use of a motorcycle 16 years old or more, with an engine capacity between 100 and 250 cm³</t>
  </si>
  <si>
    <t>15,00 TRY per year,</t>
  </si>
  <si>
    <t>5.93 € per year.</t>
  </si>
  <si>
    <t>Use of a motorcycle 16 years old or more, with an engine capacity between 251 and 650 cm³</t>
  </si>
  <si>
    <t>34,00 TRY per year,</t>
  </si>
  <si>
    <t>13.44 € per year.</t>
  </si>
  <si>
    <t>Use of a motorcycle 16 years old or more, with an engine capacity between 651 and 1200 cm³</t>
  </si>
  <si>
    <t>20.55 € per year</t>
  </si>
  <si>
    <t>Use of a motorcycle 16 years old or more, with an engine capacity larger than 1200 cm³</t>
  </si>
  <si>
    <t>Ownership of trailers -- Able to transport between 4000 and 4999 kg</t>
  </si>
  <si>
    <t>477,0 CHF per year,</t>
  </si>
  <si>
    <t>387.5 € per year.</t>
  </si>
  <si>
    <t>Ownership of trailers -- Able to transport between 500 and 999 kg</t>
  </si>
  <si>
    <t>164,0 CHF per year,</t>
  </si>
  <si>
    <t>133.2 € per year.</t>
  </si>
  <si>
    <t>Ownership of trailers -- Able to transport between 5000 and 5999 kg</t>
  </si>
  <si>
    <t>740,0 CHF per year,</t>
  </si>
  <si>
    <t>601.1 € per year.</t>
  </si>
  <si>
    <t>Ownership of trailers -- Able to transport between 6000 and 6999 kg</t>
  </si>
  <si>
    <t>813,0 CHF per year,</t>
  </si>
  <si>
    <t>660.4 € per year.</t>
  </si>
  <si>
    <t>Ownership of trailers -- Able to transport between 7000 and 7999 kg</t>
  </si>
  <si>
    <t>886,0 CHF per year,</t>
  </si>
  <si>
    <t>719.7 € per year.</t>
  </si>
  <si>
    <t>Ownership of trailers -- Able to transport more than 8000 kg</t>
  </si>
  <si>
    <t>73,00 CHF per 1000 kg per year,</t>
  </si>
  <si>
    <t>59.30 € per 1000 kg per year.</t>
  </si>
  <si>
    <t>Ownership of trucks and lorries -- Able to transport between 10 and 11 tonnes</t>
  </si>
  <si>
    <t>2123,0 CHF per year,</t>
  </si>
  <si>
    <t>1724.5 € per year.</t>
  </si>
  <si>
    <t>Ownership of trucks and lorries -- Able to transport between 1000 and 1499 kg</t>
  </si>
  <si>
    <t>523,0 CHF per year,</t>
  </si>
  <si>
    <t>424.8 € per year.</t>
  </si>
  <si>
    <t>Ownership of trucks and lorries -- Able to transport between 11 and 12 tonnes</t>
  </si>
  <si>
    <t>2251,0 CHF per year,</t>
  </si>
  <si>
    <t>1828.5 € per year.</t>
  </si>
  <si>
    <t xml:space="preserve">Ownership of trucks and lorries -- Able to transport between 12 and 13 tonnes </t>
  </si>
  <si>
    <t>2379,0 CHF per year,</t>
  </si>
  <si>
    <t>1932.4 € per year.</t>
  </si>
  <si>
    <t>87.75 € per year.</t>
  </si>
  <si>
    <t>Use of a motorcycle between 4 and 6 years old, with an engine capacity between 100 and 250 cm³</t>
  </si>
  <si>
    <t>71,00 TRY per year,</t>
  </si>
  <si>
    <t>28.06 € per year.</t>
  </si>
  <si>
    <t>Use of a motorcycle between 4 and 6 years old, with an engine capacity between 251 and 650 cm³</t>
  </si>
  <si>
    <t>Use of a motorcycle between 4 and 6 years old, with an engine capacity between 651 and 1200 cm³</t>
  </si>
  <si>
    <t>Use of a motorcycle between 4 and 6 years old, with an engine capacity larger than 1200 cm³</t>
  </si>
  <si>
    <t>Use of a motorcycle between 7 and 11 years old, with an engine capacity between 100 and 250 cm³</t>
  </si>
  <si>
    <t>Use of a motorcycle between 7 and 11 years old, with an engine capacity between 251 and 650 cm³</t>
  </si>
  <si>
    <t>Use of a motorcycle between 7 and 11 years old, with an engine capacity between 651 and 1200 cm³</t>
  </si>
  <si>
    <t>Use of a motorcycle between 7 and 11 years old, with an engine capacity larger than 1200 cm³</t>
  </si>
  <si>
    <t>Use of a plane or helicopter 11 years old or more, weighing below 1150 kg</t>
  </si>
  <si>
    <t>4648,0 TRY per year,</t>
  </si>
  <si>
    <t>1837.2 € per year.</t>
  </si>
  <si>
    <t>Use of a plane or helicopter 11 years old or more, weighing between 10001 and 20000 kg</t>
  </si>
  <si>
    <t>16276,0 TRY per year,</t>
  </si>
  <si>
    <t>6433.5 € per year.</t>
  </si>
  <si>
    <t>Use of a plane or helicopter 11 years old or more, weighing between 1151 and 1800 kg</t>
  </si>
  <si>
    <t>6975,0 TRY per year,</t>
  </si>
  <si>
    <t>2757.0 € per year.</t>
  </si>
  <si>
    <t>Use of a plane or helicopter 11 years old or more, weighing between 1801 and 3000 kg</t>
  </si>
  <si>
    <t>9301,0 TRY per year,</t>
  </si>
  <si>
    <t>3676.4 € per year.</t>
  </si>
  <si>
    <t>Use of a plane or helicopter 11 years old or more, weighing between 3001 and 5000 kg</t>
  </si>
  <si>
    <t>11625,0 TRY per year,</t>
  </si>
  <si>
    <t>4595.0 € per year.</t>
  </si>
  <si>
    <t>Use of a plane or helicopter 11 years old or more, weighing between 5001 and 10000 kg</t>
  </si>
  <si>
    <t>13952,0 TRY per year,</t>
  </si>
  <si>
    <t>5514.8 € per year.</t>
  </si>
  <si>
    <t>Use of a plane or helicopter 11 years old or more, weighing more than 20000 kg</t>
  </si>
  <si>
    <t>18606,0 TRY per year,</t>
  </si>
  <si>
    <t>7354.4 € per year.</t>
  </si>
  <si>
    <t>Use of a plane or helicopter between 1 and 3 years old, weighing below 1150 kg</t>
  </si>
  <si>
    <t>9688,0 TRY per year,</t>
  </si>
  <si>
    <t>3829.4 € per year.</t>
  </si>
  <si>
    <t>Use of a plane or helicopter between 1 and 3 years old, weighing between 10001 and 20000 kg</t>
  </si>
  <si>
    <t xml:space="preserve">Ownership of trucks and lorries -- Able to transport between 22 and 23 tonnes </t>
  </si>
  <si>
    <t>3627,0 CHF per year,</t>
  </si>
  <si>
    <t>2946.2 € per year.</t>
  </si>
  <si>
    <t xml:space="preserve">Ownership of trucks and lorries -- Able to transport between 23 and 24 tonnes </t>
  </si>
  <si>
    <t>3751,0 CHF per year,</t>
  </si>
  <si>
    <t>3046.9 € per year.</t>
  </si>
  <si>
    <t xml:space="preserve">Ownership of trucks and lorries -- Able to transport between 24 and 25 tonnes </t>
  </si>
  <si>
    <t>3875,0 CHF per year,</t>
  </si>
  <si>
    <t>3147.6 € per year.</t>
  </si>
  <si>
    <t xml:space="preserve">Ownership of trucks and lorries -- Able to transport between 25 and 26 tonnes </t>
  </si>
  <si>
    <t>3999,0 CHF per year,</t>
  </si>
  <si>
    <t>3248.4 € per year.</t>
  </si>
  <si>
    <t xml:space="preserve">Ownership of trucks and lorries -- Able to transport between 26 and 27 tonnes </t>
  </si>
  <si>
    <t>4123,0 CHF per year,</t>
  </si>
  <si>
    <t>3349.1 € per year.</t>
  </si>
  <si>
    <t xml:space="preserve">Ownership of trucks and lorries -- Able to transport between 27 and 28 tonnes </t>
  </si>
  <si>
    <t>4247,0 CHF per year,</t>
  </si>
  <si>
    <t>3449.8 € per year.</t>
  </si>
  <si>
    <t xml:space="preserve">Ownership of trucks and lorries -- Able to transport between 28 and 29 tonnes </t>
  </si>
  <si>
    <t>4371,0 CHF per year,</t>
  </si>
  <si>
    <t>3550.5 € per year.</t>
  </si>
  <si>
    <t>Ownership of trucks and lorries -- Able to transport between 3000 and 3999 kg</t>
  </si>
  <si>
    <t>1102,0 CHF per year,</t>
  </si>
  <si>
    <t>895.1 € per year.</t>
  </si>
  <si>
    <t>Ownership of trucks and lorries -- Able to transport between 4000 and 4999 kg</t>
  </si>
  <si>
    <t>1292,0 CHF per year,</t>
  </si>
  <si>
    <t>1049.5 € per year.</t>
  </si>
  <si>
    <t>Ownership of trucks and lorries -- Able to transport between 5000 and 5999 kg</t>
  </si>
  <si>
    <t>1482,0 CHF per year,</t>
  </si>
  <si>
    <t>1203.8 € per year.</t>
  </si>
  <si>
    <t>Ownership of trucks and lorries -- Able to transport between 6000 and 6999 kg</t>
  </si>
  <si>
    <t>1610,0 CHF per year,</t>
  </si>
  <si>
    <t>1307.8 € per year.</t>
  </si>
  <si>
    <t>Ownership of trucks and lorries -- Able to transport between 7000 and 7999 kg</t>
  </si>
  <si>
    <t>1739,0 CHF per year,</t>
  </si>
  <si>
    <t>1412.6 € per year.</t>
  </si>
  <si>
    <t xml:space="preserve">Ownership of trucks and lorries -- Able to transport between 8000 and 8999 kg </t>
  </si>
  <si>
    <t>1867,0 CHF per additional 1000 kg per year,</t>
  </si>
  <si>
    <t>1516.6 € per additional 1000 kg per year.</t>
  </si>
  <si>
    <t xml:space="preserve">Ownership of trucks and lorries -- Able to transport between 9000 and 9999 kg </t>
  </si>
  <si>
    <t>1995,0 CHF per year,</t>
  </si>
  <si>
    <t>1620.5 € per year.</t>
  </si>
  <si>
    <t xml:space="preserve">Ownership of trucks and lorries -- Able to transport more than 29 tonnes </t>
  </si>
  <si>
    <t>4371,0  CHF + 124 CHF per tonne above 29 tonnes</t>
  </si>
  <si>
    <t>3164.5 € + 89.8€ per tonne above 29 tonnes</t>
  </si>
  <si>
    <t>Canton de Genève -- Motor vehicle tax</t>
  </si>
  <si>
    <t>Owner ship of agricultural tractors equipped with a particle filtre</t>
  </si>
  <si>
    <t>0,0000 In the year of registration and the 2 next years,</t>
  </si>
  <si>
    <t>0.0000 In the year of registration and the 2 next years.</t>
  </si>
  <si>
    <t>Ownership of delivery vehicles driven by diesel, respecting the Euro 5 norme</t>
  </si>
  <si>
    <t xml:space="preserve">Ownership of delivery vehicles driven by petrol or gas emitting below 160 gram CO2 per km </t>
  </si>
  <si>
    <t>Ownership of electrical vehicles charged by renewable sources</t>
  </si>
  <si>
    <t>Ownership of lorries - payload from 8,500 kg up to 18,200 kg</t>
  </si>
  <si>
    <t>1805,0 CHF per year</t>
  </si>
  <si>
    <t>1466.2 € per year.</t>
  </si>
  <si>
    <t xml:space="preserve">Ownership of lorries - payload up to 2,500 kg </t>
  </si>
  <si>
    <t>698,0 CHF per year</t>
  </si>
  <si>
    <t>567.0 € per year.</t>
  </si>
  <si>
    <t xml:space="preserve">Ownership of lorries - payload up to 2,750 kg </t>
  </si>
  <si>
    <t>831,0 CHF per year</t>
  </si>
  <si>
    <t>675.0 € per year.</t>
  </si>
  <si>
    <t xml:space="preserve">Ownership of lorries - payload up to 3,200 kg </t>
  </si>
  <si>
    <t>958,0 CHF per year</t>
  </si>
  <si>
    <t>778.2 € per year.</t>
  </si>
  <si>
    <t xml:space="preserve">Ownership of lorries - payload up to 3,500 kg </t>
  </si>
  <si>
    <t>1149,0 CHF per year</t>
  </si>
  <si>
    <t>933.3 € per year.</t>
  </si>
  <si>
    <t xml:space="preserve">Ownership of lorries - payload up to 5,250 kg </t>
  </si>
  <si>
    <t>1339,0 CHF per year</t>
  </si>
  <si>
    <t>1087.7 € per year.</t>
  </si>
  <si>
    <t xml:space="preserve">Ownership of lorries - payload up to 6,600 kg </t>
  </si>
  <si>
    <t>1529,0 CHF per year</t>
  </si>
  <si>
    <t>1242.0 € per year.</t>
  </si>
  <si>
    <t>Ownership of motorcycles 50 cm³</t>
  </si>
  <si>
    <t>27,00 CHF per year</t>
  </si>
  <si>
    <t>Ownership of passenger vehicles 101.13 KW</t>
  </si>
  <si>
    <t>357,0 CHF per year</t>
  </si>
  <si>
    <t>290.0 € per year.</t>
  </si>
  <si>
    <t>Ownership of passenger vehicles 110.69 KW</t>
  </si>
  <si>
    <t>389,0 CHF per year</t>
  </si>
  <si>
    <t>316.0 € per year.</t>
  </si>
  <si>
    <t>Ownership of passenger vehicles 119.85 KW</t>
  </si>
  <si>
    <t>453,0 CHF per year</t>
  </si>
  <si>
    <t>368.0 € per year.</t>
  </si>
  <si>
    <t>Ownership of passenger vehicles 128.63 KW</t>
  </si>
  <si>
    <t>517,0 CHF per year</t>
  </si>
  <si>
    <t>420.0 € per year.</t>
  </si>
  <si>
    <t>Ownership of passenger vehicles 137.01 KW</t>
  </si>
  <si>
    <t>581,0 CHF per year</t>
  </si>
  <si>
    <t>471.9 € per year.</t>
  </si>
  <si>
    <t>Ownership of passenger vehicles 145.01 KW</t>
  </si>
  <si>
    <t>624,0 CHF per year</t>
  </si>
  <si>
    <t>506.9 € per year.</t>
  </si>
  <si>
    <t>Ownership of passenger vehicles 163.30 KW</t>
  </si>
  <si>
    <t>796,0 CHF per year</t>
  </si>
  <si>
    <t>646.6 € per year.</t>
  </si>
  <si>
    <t>Ownership of passenger vehicles 179.16 KW</t>
  </si>
  <si>
    <t>925,0 CHF per year</t>
  </si>
  <si>
    <t>751.4 € per year.</t>
  </si>
  <si>
    <t>Ownership of passenger vehicles 192.59 KW</t>
  </si>
  <si>
    <t>1054,0 CHF per year</t>
  </si>
  <si>
    <t>856.2 € per year.</t>
  </si>
  <si>
    <t>Ownership of passenger vehicles 203.59 KW</t>
  </si>
  <si>
    <t>1140,0 CHF per year</t>
  </si>
  <si>
    <t>926.0 € per year.</t>
  </si>
  <si>
    <t>Ownership of passenger vehicles 212.15 KW</t>
  </si>
  <si>
    <t>1226,0 CHF per year</t>
  </si>
  <si>
    <t>995.9 € per year.</t>
  </si>
  <si>
    <t>Ownership of passenger vehicles 218.28 KW</t>
  </si>
  <si>
    <t>1269,0 CHF per year</t>
  </si>
  <si>
    <t>1030.8 € per year.</t>
  </si>
  <si>
    <t>Ownership of passenger vehicles 35.63 KW</t>
  </si>
  <si>
    <t>184,0 CHF per year</t>
  </si>
  <si>
    <t xml:space="preserve">149.5 </t>
  </si>
  <si>
    <t>Ownership of passenger vehicles 47.52 KW</t>
  </si>
  <si>
    <t>201,0 CHF per year</t>
  </si>
  <si>
    <t>163.3 € per year.</t>
  </si>
  <si>
    <t>Ownership of passenger vehicles 59.02 KW</t>
  </si>
  <si>
    <t>211,0 CHF per year</t>
  </si>
  <si>
    <t>171.4 € per year.</t>
  </si>
  <si>
    <t>Ownership of passenger vehicles 70.13 KW</t>
  </si>
  <si>
    <t>222,0 CHF per year</t>
  </si>
  <si>
    <t>180.3 € per year.</t>
  </si>
  <si>
    <t>Ownership of passenger vehicles 80.86 KW</t>
  </si>
  <si>
    <t>249,0 CHF per year</t>
  </si>
  <si>
    <t>202.3 € per year.</t>
  </si>
  <si>
    <t>Ownership of passenger vehicles 91.19 KW</t>
  </si>
  <si>
    <t>314,0 CHF per year</t>
  </si>
  <si>
    <t>255.1 € per year.</t>
  </si>
  <si>
    <t>Ownership of passenger vehicles below 35.63 KW</t>
  </si>
  <si>
    <t>179,0 CHF per year</t>
  </si>
  <si>
    <t>Ownership of passenger vehicles emitting below 121 gram CO2 per km</t>
  </si>
  <si>
    <t xml:space="preserve"> 50% of normal rates,</t>
  </si>
  <si>
    <t xml:space="preserve"> 50% of normal rates.</t>
  </si>
  <si>
    <t xml:space="preserve">Ownership of passenger vehicles emitting more than 200 gram CO2 per km </t>
  </si>
  <si>
    <t xml:space="preserve"> 50% increase compared to normal rates,</t>
  </si>
  <si>
    <t xml:space="preserve"> 50% increase compared to normal rates.</t>
  </si>
  <si>
    <t>Tractor trailor - payload up to 12000</t>
  </si>
  <si>
    <t>1792,0 CHF per year</t>
  </si>
  <si>
    <t>1455.6 € per year.</t>
  </si>
  <si>
    <t>Trailor</t>
  </si>
  <si>
    <t>456,0 CHF per year,</t>
  </si>
  <si>
    <t>370.4 € per year.</t>
  </si>
  <si>
    <t>Canton de Jura -- Motor vehicle tax</t>
  </si>
  <si>
    <t xml:space="preserve"> Ownership of passenger vehicles up to 101.13 KW</t>
  </si>
  <si>
    <t>540,0 CHF per year</t>
  </si>
  <si>
    <t>438.6 € per year.</t>
  </si>
  <si>
    <t xml:space="preserve"> Ownership of passenger vehicles up to 110.69 KW</t>
  </si>
  <si>
    <t>558,0 CHF  per year</t>
  </si>
  <si>
    <t>453.3 € per year.</t>
  </si>
  <si>
    <t xml:space="preserve"> Ownership of passenger vehicles up to 119.85 KW</t>
  </si>
  <si>
    <t>576,0 CHF per year</t>
  </si>
  <si>
    <t>467.9 € per year.</t>
  </si>
  <si>
    <t xml:space="preserve"> Ownership of passenger vehicles up to 128.63 KW</t>
  </si>
  <si>
    <t>591,0 CHF per year</t>
  </si>
  <si>
    <t>480.1 € per year.</t>
  </si>
  <si>
    <t xml:space="preserve"> Ownership of passenger vehicles up to 137.01 KW</t>
  </si>
  <si>
    <t>606,0 CHF per year</t>
  </si>
  <si>
    <t>492.3 € per year.</t>
  </si>
  <si>
    <t xml:space="preserve"> Ownership of passenger vehicles up to 163.30 KW</t>
  </si>
  <si>
    <t>649,0 CHF per year</t>
  </si>
  <si>
    <t>527.2 € per year.</t>
  </si>
  <si>
    <t xml:space="preserve"> Ownership of passenger vehicles up to 179.16 KW</t>
  </si>
  <si>
    <t>672,0 CHF per year</t>
  </si>
  <si>
    <t>545.9 € per year.</t>
  </si>
  <si>
    <t xml:space="preserve"> Ownership of passenger vehicles up to 203.59 KW</t>
  </si>
  <si>
    <t>709,0 CHF per year</t>
  </si>
  <si>
    <t>575.9 € per year.</t>
  </si>
  <si>
    <t xml:space="preserve"> Ownership of passenger vehicles up to 212.15 KW</t>
  </si>
  <si>
    <t>725,0 CHF per year</t>
  </si>
  <si>
    <t>588.9 € per year.</t>
  </si>
  <si>
    <t xml:space="preserve"> Ownership of passenger vehicles up to 218.28 KW</t>
  </si>
  <si>
    <t>740,0 CHF per year</t>
  </si>
  <si>
    <t xml:space="preserve"> Ownership of passenger vehicles up to 23.36 KW</t>
  </si>
  <si>
    <t>297,0 CHF per year</t>
  </si>
  <si>
    <t>241.3 € per year.</t>
  </si>
  <si>
    <t xml:space="preserve"> Ownership of passenger vehicles up to 35.63 KW</t>
  </si>
  <si>
    <t>360,0 CHF per year</t>
  </si>
  <si>
    <t>292.4 € per year.</t>
  </si>
  <si>
    <t xml:space="preserve"> Ownership of passenger vehicles up to 47.52 KW</t>
  </si>
  <si>
    <t>440,0 CHF per year</t>
  </si>
  <si>
    <t>357.4 € per year.</t>
  </si>
  <si>
    <t xml:space="preserve"> Ownership of passenger vehicles up to 70.13 KW</t>
  </si>
  <si>
    <t>470,0 CHF per year</t>
  </si>
  <si>
    <t>381.8 € per year.</t>
  </si>
  <si>
    <t xml:space="preserve"> Ownership of passenger vehicles up to 80.86 KW</t>
  </si>
  <si>
    <t>496,0 CHF per year</t>
  </si>
  <si>
    <t>402.9 € per year.</t>
  </si>
  <si>
    <t xml:space="preserve"> Ownership of passenger vehicles up to 91.19 KW</t>
  </si>
  <si>
    <t>519,0 CHF per year</t>
  </si>
  <si>
    <t>421.6 € per year.</t>
  </si>
  <si>
    <t>Onwership of passenger vehicles up to 10.69 KW</t>
  </si>
  <si>
    <t>205,0 CHF per year,</t>
  </si>
  <si>
    <t>166.5 € per year.</t>
  </si>
  <si>
    <t>Ownership of motorcycle up to 50 cm3</t>
  </si>
  <si>
    <t>50,00 CHF per year</t>
  </si>
  <si>
    <t>40.61 € per year.</t>
  </si>
  <si>
    <t>Canton de Neuchâtel -- Motor vehicle tax</t>
  </si>
  <si>
    <t>Ownership of motorcycles -  up to 125 ccm</t>
  </si>
  <si>
    <t>129,6 CHF per year,</t>
  </si>
  <si>
    <t>105.3 € per year.</t>
  </si>
  <si>
    <t>The ownership of a lorry (truck), total permitted weight (incl. trailer) &gt; 15,000 kg, &lt;23,000 kg, 2 axles, without coupling device, with pneumatic suspension</t>
  </si>
  <si>
    <t>The ownership of a lorry (truck), total permitted weight (incl. trailer) &gt; 15,000 kg, &lt;23,000 kg, 2 axles, without coupling device, without pneumatic suspension</t>
  </si>
  <si>
    <t>297,5 € per year</t>
  </si>
  <si>
    <t>297.5 € per year</t>
  </si>
  <si>
    <t>The ownership of a lorry (truck), total permitted weight (incl. trailer) &gt; 15,000 kg, &lt;23,000 kg, 3 or more axles</t>
  </si>
  <si>
    <t>The ownership of a lorry (truck), total permitted weight (incl. trailer) &gt; 23,000 kg, &lt;29,000 kg</t>
  </si>
  <si>
    <t xml:space="preserve"> 247.28 - 389.72 €, depending on the lorry being equipped with a coupling device, number of axles, type of suspension</t>
  </si>
  <si>
    <t>The ownership of a lorry (truck), total weight &gt; 29,000 kg &lt; 40,000 kg with coupling device</t>
  </si>
  <si>
    <t xml:space="preserve"> 247.28 - 750.16 per year, depending on number of axles and type of suspension</t>
  </si>
  <si>
    <t>The ownership of a lorry (truck), total weight &gt; 29,000 kg without coupling device, with pneumatic suspension</t>
  </si>
  <si>
    <t>389,7 € per year</t>
  </si>
  <si>
    <t>389.7 € per year</t>
  </si>
  <si>
    <t>The ownership of a lorry (truck), total weight &gt; 29,000 kg without coupling device, without pneumatic suspension</t>
  </si>
  <si>
    <t>574,1 € per year</t>
  </si>
  <si>
    <t>574.1 € per year</t>
  </si>
  <si>
    <t>The ownership of a lorry (truck), total weight &gt; 40,000 kg, with coupling device, with pneumatic suspension, 2 axles</t>
  </si>
  <si>
    <t>750,2 € per year</t>
  </si>
  <si>
    <t>750.2 € per year</t>
  </si>
  <si>
    <t>The ownership of a lorry (truck), total weight &gt; 40,000 kg, with coupling device, with pneumatic suspension, 3 axles or more</t>
  </si>
  <si>
    <t>666,4 € per year</t>
  </si>
  <si>
    <t>666.4 € per year</t>
  </si>
  <si>
    <t>The ownership of a lorry (truck), total weight &gt; 40,000 kg, with coupling device, without pneumatic suspension</t>
  </si>
  <si>
    <t>984,8 € per year</t>
  </si>
  <si>
    <t>984.8 € per year</t>
  </si>
  <si>
    <t>The ownership of a motorcycle</t>
  </si>
  <si>
    <t>42,84 € per year,</t>
  </si>
  <si>
    <t>42.84 € per year.</t>
  </si>
  <si>
    <t>The ownership of a trailer behind a passenger car, delivery van or coach (bus), weighing 750kg or more</t>
  </si>
  <si>
    <t>46.52 € at 1000 kg net weight per year + 4.76 € per 100 kg.</t>
  </si>
  <si>
    <t>The ownership of diesel-driven passenger cars</t>
  </si>
  <si>
    <t>558.9 € at 1000 kg net weight per year + 75.72 € per extra 100 kg.</t>
  </si>
  <si>
    <t>The ownership of LPG-driven passenger cars</t>
  </si>
  <si>
    <t>604.6 € at 1000 kg net weight per year + 79.40 € per extra 100 kg.</t>
  </si>
  <si>
    <t>The ownership of petrol-driven passenger cars</t>
  </si>
  <si>
    <t>184.8 € at 1000 kg net weight per year + 39.16 € per extra 100 kg.</t>
  </si>
  <si>
    <t>The use of a coach (bus)</t>
  </si>
  <si>
    <t>306.7 € at 2700 kg net weight per year + 4 €  per extra 100 kg.</t>
  </si>
  <si>
    <t>Tax on heavy vehicles</t>
  </si>
  <si>
    <t>The use of highways by lorries with a gross weight of 12,000 kg or more, with 3 axes or less, conforming EURO-1</t>
  </si>
  <si>
    <t>850,0 € per lorry</t>
  </si>
  <si>
    <t>850.0 € per lorry</t>
  </si>
  <si>
    <t>The use of highways by lorries with a gross weight of 12,000 kg or more, with 3 axes or less, conforming EURO-2 or cleaner</t>
  </si>
  <si>
    <t>750,0 € per lorry</t>
  </si>
  <si>
    <t>750.0 € per lorry</t>
  </si>
  <si>
    <t>The use of highways by lorries with a gross weight of 12,000 kg or more, with 3 axes or less, not conforming EU-pollution standards.</t>
  </si>
  <si>
    <t>960,0 € per lorry</t>
  </si>
  <si>
    <t>960.0 € per lorry</t>
  </si>
  <si>
    <t>The use of highways by lorries with a gross weight of 12,000 kg or more, with 4 axes or more, conforming EURO-1</t>
  </si>
  <si>
    <t>1400,0 € per lorry</t>
  </si>
  <si>
    <t>1400.0 € per lorry</t>
  </si>
  <si>
    <t>The use of highways by lorries with a gross weight of 12,000 kg or more, with 4 axes or more, conforming EURO-2 or cleaner</t>
  </si>
  <si>
    <t>1250,0 € per lorry</t>
  </si>
  <si>
    <t>1250.0 € per lorry</t>
  </si>
  <si>
    <t xml:space="preserve"> [(Total weight * kW DIN) / 560] CHF per year,</t>
  </si>
  <si>
    <t xml:space="preserve"> [(Total weight * kW DIN) / 560] € per year.</t>
  </si>
  <si>
    <t>Ownership of semi-trailers -- Basic rate</t>
  </si>
  <si>
    <t>Ownership of semi-trailers -- Supplementary rate</t>
  </si>
  <si>
    <t>Ownership of tourist buses, etc. -- Basic rate</t>
  </si>
  <si>
    <t>Ownership of tourist buses, etc. -- Supplementary rate</t>
  </si>
  <si>
    <t>31,50 CHF per seat per year,</t>
  </si>
  <si>
    <t>25.59 € per seat per year.</t>
  </si>
  <si>
    <t>Ownership of trailers</t>
  </si>
  <si>
    <t>Canton du Valais -- Motor vehicle tax</t>
  </si>
  <si>
    <t>Ownership of electrical vehicle with engine effect below 10 kW</t>
  </si>
  <si>
    <t>80,00 CHF per year,</t>
  </si>
  <si>
    <t>64.98 € per year</t>
  </si>
  <si>
    <t xml:space="preserve">Ownership of electrical vehicle with engine effect larger than 10 kW </t>
  </si>
  <si>
    <t>80,00 CHF per year, plus 20 CHF per 5 kW above 10 kW,</t>
  </si>
  <si>
    <t>64.98 € per year, plus 14.5 CHF per 5 kW above 10 kW.</t>
  </si>
  <si>
    <t>Ownership of large delivery vans, trucks, lorries, semi-trailers -- Below 8 tax-horsepower</t>
  </si>
  <si>
    <t>200,0 CHF per year,</t>
  </si>
  <si>
    <t>162.5 € per year.</t>
  </si>
  <si>
    <t>Ownership of large delivery vans, trucks, lorries, semi-trailers -- More than 8 tax-horsepower</t>
  </si>
  <si>
    <t>20,00 CHF per additional tax-horsepower per year,</t>
  </si>
  <si>
    <t>16.25 € per additional tax-horsepower per year.</t>
  </si>
  <si>
    <t>Ownership of motorcycles -- Below 1 tax-horsepower</t>
  </si>
  <si>
    <t>30,00 CHF per year,</t>
  </si>
  <si>
    <t>24.37 € per year.</t>
  </si>
  <si>
    <t>Ownership of motorcycles -- Between 1 and 2.5 tax-horsepower</t>
  </si>
  <si>
    <t>40,00 CHF per year,</t>
  </si>
  <si>
    <t>32.49 € per year.</t>
  </si>
  <si>
    <t>Ownership of motorcycles -- More than 2.5 tax-horsepower</t>
  </si>
  <si>
    <t>50,00 CHF per year,</t>
  </si>
  <si>
    <t>Ownership of passenger vehicles, light delivery vans, etc. -- Below 5 tax-horsepower</t>
  </si>
  <si>
    <t>125,0 CHF per year,</t>
  </si>
  <si>
    <t>101.5 € per year.</t>
  </si>
  <si>
    <t>Ownership of passenger vehicles, light delivery vans, etc. -- Between 10 and 11 tax-horsepower</t>
  </si>
  <si>
    <t>235,0 CHF per year,</t>
  </si>
  <si>
    <t>190.9 € per year.</t>
  </si>
  <si>
    <t>Ownership of passenger vehicles, light delivery vans, etc. -- Between 11 and 12 tax-horsepower</t>
  </si>
  <si>
    <t>250,0 CHF per year,</t>
  </si>
  <si>
    <t>203.1 € per year.</t>
  </si>
  <si>
    <t>Ownership of passenger vehicles, light delivery vans, etc. -- Between 12 and 13 tax-horsepower</t>
  </si>
  <si>
    <t>265,0 CHF per year,</t>
  </si>
  <si>
    <t>215.3 € per year.</t>
  </si>
  <si>
    <t>Ownership of passenger vehicles, light delivery vans, etc. -- Between 13 and 14 tax-horsepower</t>
  </si>
  <si>
    <t>280,0 CHF per year,</t>
  </si>
  <si>
    <t>227.4 € per year.</t>
  </si>
  <si>
    <t>Ownership of passenger vehicles, light delivery vans, etc. -- Between 14 and 15 tax-horsepower</t>
  </si>
  <si>
    <t>295,0 CHF per year,</t>
  </si>
  <si>
    <t>239.6 € per year.</t>
  </si>
  <si>
    <t>Ownership of passenger vehicles, light delivery vans, etc. -- Between 15 and 16 tax-horsepower</t>
  </si>
  <si>
    <t>310,0 CHF per year,</t>
  </si>
  <si>
    <t>251.8 € per year.</t>
  </si>
  <si>
    <t>Ownership of passenger vehicles, light delivery vans, etc. -- Between 16 and 17 tax-horsepower</t>
  </si>
  <si>
    <t>325,0 CHF per year,</t>
  </si>
  <si>
    <t>264.0 € per year.</t>
  </si>
  <si>
    <t>Ownership of passenger vehicles, light delivery vans, etc. -- Between 17 and 18 tax-horsepower</t>
  </si>
  <si>
    <t>340,0 CHF per year,</t>
  </si>
  <si>
    <t>276.2 € per year.</t>
  </si>
  <si>
    <t>Ownership of passenger vehicles, light delivery vans, etc. -- Between 18 and 19 tax-horsepower</t>
  </si>
  <si>
    <t>355,0 CHF per year,</t>
  </si>
  <si>
    <t>288.4 € per year.</t>
  </si>
  <si>
    <t>Ownership of passenger vehicles, light delivery vans, etc. -- Between 19 and 20 tax-horsepower</t>
  </si>
  <si>
    <t>370,0 CHF per year,</t>
  </si>
  <si>
    <t>300.5 € per year.</t>
  </si>
  <si>
    <t>Ownership of passenger vehicles, light delivery vans, etc. -- Between 5 and 6 tax-horsepower</t>
  </si>
  <si>
    <t>145,0 CHF per year,</t>
  </si>
  <si>
    <t>117.8 € per year.</t>
  </si>
  <si>
    <t>Ownership of passenger vehicles, light delivery vans, etc. -- Between 6 and 7 tax-horsepower</t>
  </si>
  <si>
    <t>165,0 CHF per year,</t>
  </si>
  <si>
    <t>134.0 € per year.</t>
  </si>
  <si>
    <t>Ownership of passenger vehicles, light delivery vans, etc. -- Between 7 and 8 tax-horsepower</t>
  </si>
  <si>
    <t>185,0 CHF per year,</t>
  </si>
  <si>
    <t>150.3 € per year.</t>
  </si>
  <si>
    <t>Ownership of passenger vehicles, light delivery vans, etc. -- Between 8 and 9 tax-horsepower</t>
  </si>
  <si>
    <t>Ownership of passenger vehicles, light delivery vans, etc. -- Between 9 and 10 tax-horsepower</t>
  </si>
  <si>
    <t>220,0 CHF per year,</t>
  </si>
  <si>
    <t>178.7 € per year.</t>
  </si>
  <si>
    <t>Ownership of passenger vehicles, light delivery vans, etc. -- More than 20 tax-horsepower</t>
  </si>
  <si>
    <t>Ownership of trailers with four wheels</t>
  </si>
  <si>
    <t>300,0 CHF per year,</t>
  </si>
  <si>
    <t>243.7 € per year.</t>
  </si>
  <si>
    <t>Ownership of trailers with two wheels - - Below 1000 kg</t>
  </si>
  <si>
    <t>75,00 CHF per year,</t>
  </si>
  <si>
    <t>60.92 € per year.</t>
  </si>
  <si>
    <t>Ownership of trailers with two wheels -- More than 1000 kg</t>
  </si>
  <si>
    <t>Distance- and weight-based tax on heavy vehicles</t>
  </si>
  <si>
    <t>Use of Swiss roads by goods-transporting vehicles, in emission category 1</t>
  </si>
  <si>
    <t>0,0310 CHF per km driven multiplied by the maximum permitted weight of the vehicle,</t>
  </si>
  <si>
    <t>Commercial vehicles with no more than 2 axels, unladen weight 4,001 to 5,000 pounds</t>
  </si>
  <si>
    <t>80,00 USD per year,</t>
  </si>
  <si>
    <t>60.24 € per year.</t>
  </si>
  <si>
    <t>Commercial vehicles with no more than 2 axels, unladen weight 5,001 to 6,000 pounds</t>
  </si>
  <si>
    <t>Commercial vehicles with no more than 2 axels, unladen weight 6,001 to 7,000 pounds</t>
  </si>
  <si>
    <t>204,0 USD per year,</t>
  </si>
  <si>
    <t>153.6 € per year.</t>
  </si>
  <si>
    <t>Commercial vehicles with no more than 2 axels, unladen weight 7,001 to 8,000 pounds</t>
  </si>
  <si>
    <t>257,0 USD per year,</t>
  </si>
  <si>
    <t>193.5 € per year.</t>
  </si>
  <si>
    <t xml:space="preserve">Commercial vehicles with no more than 2 axels, unladen weight 8,001 to 9,000 pounds </t>
  </si>
  <si>
    <t xml:space="preserve">Commercial vehicles with no more than 2 axels, unladen weight 9,001 to 10,000 pounds </t>
  </si>
  <si>
    <t>360,0 USD per year,</t>
  </si>
  <si>
    <t>271.1 € per year.</t>
  </si>
  <si>
    <t>Electric commercial vehicles weighing 10,000 pounds or more</t>
  </si>
  <si>
    <t>358,0 USD per year,</t>
  </si>
  <si>
    <t>269.6 € per year.</t>
  </si>
  <si>
    <t>Electric commercial vehicles weighing 6,000 to 9,999 pounds</t>
  </si>
  <si>
    <t>266,0 USD per year,</t>
  </si>
  <si>
    <t>200.3 € per year.</t>
  </si>
  <si>
    <t>Electric commercial vehicles weighing up to 5,999 pounds</t>
  </si>
  <si>
    <t>87,00 USD per year,</t>
  </si>
  <si>
    <t>65.51 € per year.</t>
  </si>
  <si>
    <t>Use of trucks weighing 10,001 to 15,000 pounds</t>
  </si>
  <si>
    <t>332,0 USD per year,</t>
  </si>
  <si>
    <t>Use of trucks weighing 15,001 to 20,000 pounds</t>
  </si>
  <si>
    <t>447,0 USD per year,</t>
  </si>
  <si>
    <t>336.6 € per year.</t>
  </si>
  <si>
    <t>Use of trucks weighing 20,001 to 26,000 pounds</t>
  </si>
  <si>
    <t>546,0 USD per year,</t>
  </si>
  <si>
    <t>411.1 € per year.</t>
  </si>
  <si>
    <t>Use of trucks weighing 26,001 to 30,000 pounds</t>
  </si>
  <si>
    <t>586,0 USD per year,</t>
  </si>
  <si>
    <t>441.3 € per year.</t>
  </si>
  <si>
    <t>Use of trucks weighing 30,001 to 35,000 pounds</t>
  </si>
  <si>
    <t>801,0 USD per year,</t>
  </si>
  <si>
    <t>603.2 € per year.</t>
  </si>
  <si>
    <t>Use of trucks weighing 35,001 to 40,000 pounds</t>
  </si>
  <si>
    <t>937,0 USD per year,</t>
  </si>
  <si>
    <t>705.6 € per year.</t>
  </si>
  <si>
    <t>Use of trucks weighing 40,001 to 45,000 pounds</t>
  </si>
  <si>
    <t>1028,0 USD per year,</t>
  </si>
  <si>
    <t>774.1 € per year.</t>
  </si>
  <si>
    <t>Use of trucks weighing 45,001 to 50,000 pounds</t>
  </si>
  <si>
    <t>1161,0 USD per year,</t>
  </si>
  <si>
    <t>874.2 € per year.</t>
  </si>
  <si>
    <t>Use of trucks weighing 50,001 to 54,999 pounds</t>
  </si>
  <si>
    <t>1270,0 USD per year,</t>
  </si>
  <si>
    <t>956.3 € per year.</t>
  </si>
  <si>
    <t>Use of trucks weighing 55,000 to 60,000 pounds</t>
  </si>
  <si>
    <t>1431,0 USD per year,</t>
  </si>
  <si>
    <t>1077.5 € per year.</t>
  </si>
  <si>
    <t>Anyone engaged in trade or business -- Variable rate</t>
  </si>
  <si>
    <t xml:space="preserve"> 0,2% of net business income, maximum 9,800 USD,</t>
  </si>
  <si>
    <t xml:space="preserve"> 0.2% of net business income, maximum 9,800 USD.</t>
  </si>
  <si>
    <t>Oils and grease emissions to water from recovery of waste petroleum products</t>
  </si>
  <si>
    <t>Waste management - individual products</t>
  </si>
  <si>
    <t>Volatile organic compounds emissions to air from recovery of waste petroleum products</t>
  </si>
  <si>
    <t>Oil recycling levy</t>
  </si>
  <si>
    <t>Petroleum based oils and greases and their synthetic equivalents</t>
  </si>
  <si>
    <t>0,0529 AUD per litre (liquids) or per kg (greases)</t>
  </si>
  <si>
    <t>0.0384 € per litre (liquids) or per kg (greases)</t>
  </si>
  <si>
    <t>Product stewardship oil levy</t>
  </si>
  <si>
    <t>Lubricant oil</t>
  </si>
  <si>
    <t>0,0545 AUD per litre</t>
  </si>
  <si>
    <t>0.0396 € per litre.</t>
  </si>
  <si>
    <t># -- Environmental taxes</t>
  </si>
  <si>
    <t>Batteries</t>
  </si>
  <si>
    <t>0,5000 € per unit,</t>
  </si>
  <si>
    <t>0.5000 € per unit.</t>
  </si>
  <si>
    <t>Disposable cameras</t>
  </si>
  <si>
    <t>7,44 € per unit,</t>
  </si>
  <si>
    <t>7.44 € per unit.</t>
  </si>
  <si>
    <t>Packages of certain types of glue for professional use</t>
  </si>
  <si>
    <t>0,6197 € for every started quantity of 10 liters</t>
  </si>
  <si>
    <t>0.6197 € for every started quantity of 10 liters</t>
  </si>
  <si>
    <t>Packages of certain types of ink for professional use</t>
  </si>
  <si>
    <t>0,6197 € for every started quantity of 2,5 liters</t>
  </si>
  <si>
    <t>0.6197 € for every started quantity of 2.5 liters</t>
  </si>
  <si>
    <t>Packages of certain types of solvent for professional use</t>
  </si>
  <si>
    <t>0,6197 € for every started quantity of 5 liters</t>
  </si>
  <si>
    <t>0.6197 € for every started quantity of 5 liters</t>
  </si>
  <si>
    <t>Environmental charge</t>
  </si>
  <si>
    <t>Aluminium sheets and strips for household use</t>
  </si>
  <si>
    <t>4,50 € per kg,</t>
  </si>
  <si>
    <t>4.50 € per kg.</t>
  </si>
  <si>
    <t>Disposable plastic bags</t>
  </si>
  <si>
    <t>3,00 € per kg,</t>
  </si>
  <si>
    <t>3.00 € per kg.</t>
  </si>
  <si>
    <t>Disposable plastic kitchenware</t>
  </si>
  <si>
    <t>3,60 € per kg,</t>
  </si>
  <si>
    <t>3.60 € per kg.</t>
  </si>
  <si>
    <t>Plastic plates, sheets, strips, tape, foil and other flat shapes, even in rolls, for household use</t>
  </si>
  <si>
    <t>2,70 € per kg,</t>
  </si>
  <si>
    <t>2.70 € per kg.</t>
  </si>
  <si>
    <t>Landfilling or incineration in general</t>
  </si>
  <si>
    <t>175,2 € per tonne</t>
  </si>
  <si>
    <t>175.2 € per tonne</t>
  </si>
  <si>
    <t>Packaging charge</t>
  </si>
  <si>
    <t xml:space="preserve">Non-reusable beverage packaging </t>
  </si>
  <si>
    <t>9,86 € per hectolitre of product packed in individual non reusable packages,</t>
  </si>
  <si>
    <t>9.86 € per hectolitre of product packed in individual non reusable packages.</t>
  </si>
  <si>
    <t>Reusable beverage packaging</t>
  </si>
  <si>
    <t>1,41 € per hectolitre of product packed in individual reusable packages</t>
  </si>
  <si>
    <t>1.41 € per hectolitre of product packed in individual reusable packages</t>
  </si>
  <si>
    <t>British Columbia -- Tax on Lead Acid Batteries</t>
  </si>
  <si>
    <t>Vehicle batteries</t>
  </si>
  <si>
    <t>5,00 CAD per battery,</t>
  </si>
  <si>
    <t>3.66 € per battery.</t>
  </si>
  <si>
    <t>British Columbia -- Tyres tax</t>
  </si>
  <si>
    <t>Agricultural drive tyres</t>
  </si>
  <si>
    <t>15,00 CAD per tyre</t>
  </si>
  <si>
    <t>10.97 € per tyre</t>
  </si>
  <si>
    <t>Logger / skidder tyres</t>
  </si>
  <si>
    <t>35,00 CAD per tyre</t>
  </si>
  <si>
    <t>25.59 € per tyre.</t>
  </si>
  <si>
    <t>Medium truck tyres</t>
  </si>
  <si>
    <t>9,00 CAD per tyre</t>
  </si>
  <si>
    <t>6.58 € per tyre.</t>
  </si>
  <si>
    <t>Passenger and light truck tyres</t>
  </si>
  <si>
    <t>5,00 CAD per tyre</t>
  </si>
  <si>
    <t>3.66 € per tyre.</t>
  </si>
  <si>
    <t>Federal -- Automobile air conditioner tax</t>
  </si>
  <si>
    <t>Air conditioners</t>
  </si>
  <si>
    <t>100,0 CAD per unit</t>
  </si>
  <si>
    <t>73.11 € per unit.</t>
  </si>
  <si>
    <t>Manitoba -- Non-deposit containers tax</t>
  </si>
  <si>
    <t>Non-deposit containers</t>
  </si>
  <si>
    <t>0,0200 CAD per container,</t>
  </si>
  <si>
    <t>0.0146 € per container.</t>
  </si>
  <si>
    <t>Manitoba -- Tires tax</t>
  </si>
  <si>
    <t>Vehicle tires</t>
  </si>
  <si>
    <t>2,80 CAD per tyre</t>
  </si>
  <si>
    <t>2.05 € per tyre.</t>
  </si>
  <si>
    <t>Vehicle tires for federal government vehicles, including RCMP.</t>
  </si>
  <si>
    <t>2,80 CAD</t>
  </si>
  <si>
    <t>2.05 €</t>
  </si>
  <si>
    <t>New Brunswick -- Tires Tax</t>
  </si>
  <si>
    <t>Motorcycle tires</t>
  </si>
  <si>
    <t>3,00 CAD per tyre,</t>
  </si>
  <si>
    <t>2.19 € per tyre.</t>
  </si>
  <si>
    <t>Vehicle tires with diameter larger than 17 inches.</t>
  </si>
  <si>
    <t>9,00 CAD per tyre,</t>
  </si>
  <si>
    <t>Vehicle tires with diameter smaller than 17 inches.</t>
  </si>
  <si>
    <t>Newfoundland -- Tires Tax</t>
  </si>
  <si>
    <t>Tires 17" to 24.5"</t>
  </si>
  <si>
    <t>6.58 € per tyre</t>
  </si>
  <si>
    <t>Tires less than 17"</t>
  </si>
  <si>
    <t>3,00 CAD per tyre</t>
  </si>
  <si>
    <t>2.19 € per tyre</t>
  </si>
  <si>
    <t>Nova Scotia -- Tires Tax</t>
  </si>
  <si>
    <t>Ontario -- Alcoholic Beverage Container Tax</t>
  </si>
  <si>
    <t>Non-refillable alcoholic beverage containers</t>
  </si>
  <si>
    <t>0,1000 CAD per container</t>
  </si>
  <si>
    <t>0.0731 € per container.</t>
  </si>
  <si>
    <t>Prince Edward Island -- Tires Tax</t>
  </si>
  <si>
    <t>4,00 CAD per tyre</t>
  </si>
  <si>
    <t>2.92 € per tyre</t>
  </si>
  <si>
    <t>Saskatchewan -- Scrap tire program</t>
  </si>
  <si>
    <t>Tires 20"-24.5"</t>
  </si>
  <si>
    <t>3.66 € per tyre</t>
  </si>
  <si>
    <t>Tires 20.5"-25" (Off road, mining, forestry, earthmoving)</t>
  </si>
  <si>
    <t>Tires 24"-50"</t>
  </si>
  <si>
    <t>10,00 CAD per tyre</t>
  </si>
  <si>
    <t>7.31 € per tyre.</t>
  </si>
  <si>
    <t>Tires 8'-19.5"</t>
  </si>
  <si>
    <t>3,50 CAD per tyre</t>
  </si>
  <si>
    <t>2.56 € per tyre</t>
  </si>
  <si>
    <t>Waste oils</t>
  </si>
  <si>
    <t>0,6600 CZK per litre,</t>
  </si>
  <si>
    <t>0.0254 € per litre.</t>
  </si>
  <si>
    <t>Acceptance of radioactive waste by the administration of the landfills of the radioactive wastes</t>
  </si>
  <si>
    <t>29157,0 CZK per 216 litre barrel</t>
  </si>
  <si>
    <t>1122.5 € per 216 litre barrel.</t>
  </si>
  <si>
    <t>32536,0 CZK per 216 litre barrel</t>
  </si>
  <si>
    <t>1252.5 € per 216 litre barrel.</t>
  </si>
  <si>
    <t>Heat production in research nuclear reactors</t>
  </si>
  <si>
    <t>15,00 CZK per thermal MWh</t>
  </si>
  <si>
    <t>0.5775 EUR per thermal MWh</t>
  </si>
  <si>
    <t>Duty on carrier bags made of paper, plastics, etc.</t>
  </si>
  <si>
    <t>Carrier bags made of paper</t>
  </si>
  <si>
    <t>10,00 DKK pr kg</t>
  </si>
  <si>
    <t>1.34 € per kg.</t>
  </si>
  <si>
    <t>Use of vehicles weighing 60,001 - 61,000 pounds, not logging vehicles</t>
  </si>
  <si>
    <t>232,0 USD per year,</t>
  </si>
  <si>
    <t>174.7 € per year.</t>
  </si>
  <si>
    <t xml:space="preserve">Use of vehicles weighing 61,001 - 62,000 pounds, not logging vehicles </t>
  </si>
  <si>
    <t>254,0 USD per year,</t>
  </si>
  <si>
    <t>191.3 € per year.</t>
  </si>
  <si>
    <t xml:space="preserve">Use of vehicles weighing 62,001 - 63,000 pounds, not logging vehicles </t>
  </si>
  <si>
    <t>276,0 USD per year,</t>
  </si>
  <si>
    <t>207.8 € per year.</t>
  </si>
  <si>
    <t xml:space="preserve">Use of vehicles weighing 63,001 - 64,000 pounds, not logging vehicles </t>
  </si>
  <si>
    <t>298,0 USD per year,</t>
  </si>
  <si>
    <t>224.4 € per year.</t>
  </si>
  <si>
    <t xml:space="preserve">Use of vehicles weighing 64,001 - 65,000 pounds, not logging vehicles </t>
  </si>
  <si>
    <t>320,0 USD per year,</t>
  </si>
  <si>
    <t>241.0 € per year.</t>
  </si>
  <si>
    <t>Use of vehicles weighing 65,001 - 66,000 pounds, not logging vehicles</t>
  </si>
  <si>
    <t>342,0 USD per year,</t>
  </si>
  <si>
    <t>257.5 € per year.</t>
  </si>
  <si>
    <t>Use of vehicles weighing 66,001 - 67,000 pounds, not logging vehicles</t>
  </si>
  <si>
    <t>364,0 USD per year,</t>
  </si>
  <si>
    <t>274.1 € per year.</t>
  </si>
  <si>
    <t>Use of vehicles weighing 67,001 - 68,000 pounds, not logging vehicles</t>
  </si>
  <si>
    <t>386,0 USD per year,</t>
  </si>
  <si>
    <t>290.7 € per year.</t>
  </si>
  <si>
    <t>Use of vehicles weighing 68,001 - 69,000 pounds, not logging vehicles</t>
  </si>
  <si>
    <t>408,0 USD per year,</t>
  </si>
  <si>
    <t>307.2 € per year.</t>
  </si>
  <si>
    <t xml:space="preserve">Use of vehicles weighing 69,001 - 70,000 pounds, not logging vehicles </t>
  </si>
  <si>
    <t>430,0 USD per year,</t>
  </si>
  <si>
    <t>323.8 € per year.</t>
  </si>
  <si>
    <t xml:space="preserve">Use of vehicles weighing 70,001 - 71,000 pounds, not logging vehicles </t>
  </si>
  <si>
    <t>452,0 USD per year,</t>
  </si>
  <si>
    <t>340.4 € per year.</t>
  </si>
  <si>
    <t xml:space="preserve">Use of vehicles weighing 71,001 - 72,000 pounds, not logging vehicles </t>
  </si>
  <si>
    <t>474,0 USD per year,</t>
  </si>
  <si>
    <t>356.9 € per year.</t>
  </si>
  <si>
    <t xml:space="preserve">Use of vehicles weighing 72,001 - 73,000 pounds, not logging vehicles </t>
  </si>
  <si>
    <t>496,0 USD per year,</t>
  </si>
  <si>
    <t>373.5 € per year.</t>
  </si>
  <si>
    <t xml:space="preserve">Use of vehicles weighing 73,001 - 74,000 pounds, not logging vehicles </t>
  </si>
  <si>
    <t>518,0 USD per year,</t>
  </si>
  <si>
    <t>390.1 € per year.</t>
  </si>
  <si>
    <t xml:space="preserve">Use of vehicles weighing 74,001 - 75,000 pounds, not logging vehicles </t>
  </si>
  <si>
    <t>540,0 USD per year,</t>
  </si>
  <si>
    <t>406.6 € per year.</t>
  </si>
  <si>
    <t xml:space="preserve">Use of vehicles weighing 75,001 pounds or more, not logging vehicles </t>
  </si>
  <si>
    <t>550,0 USD per year,</t>
  </si>
  <si>
    <t>414.2 € per year.</t>
  </si>
  <si>
    <t>Indiana -- Motor vehicle excise tax</t>
  </si>
  <si>
    <t>Registration of motor vehicles, price between $1,500 and $2,249, age: 1 year</t>
  </si>
  <si>
    <t>36,00 USD per year</t>
  </si>
  <si>
    <t>27.11 € per year</t>
  </si>
  <si>
    <t>Registration of motor vehicles, price between $1,500 and $2,249, age: 2  years</t>
  </si>
  <si>
    <t>30,00 USD per year</t>
  </si>
  <si>
    <t>22.59 € per year</t>
  </si>
  <si>
    <t>Registration of motor vehicles, price between $1,500 and $2,249, age: 3 years</t>
  </si>
  <si>
    <t>27,00 USD per year</t>
  </si>
  <si>
    <t>20.33 € per year</t>
  </si>
  <si>
    <t>Registration of motor vehicles, price between $1,500 and $2,249, age: 4 years</t>
  </si>
  <si>
    <t>24,00 USD per year</t>
  </si>
  <si>
    <t>18.07 € per year</t>
  </si>
  <si>
    <t>Registration of motor vehicles, price between $1,500 and $2,249, age: 5 years</t>
  </si>
  <si>
    <t>18,00 USD per year</t>
  </si>
  <si>
    <t>13.55 € per year</t>
  </si>
  <si>
    <t>Registration of motor vehicles, price between $1,500 and $2,249, age: 6 to 10 years</t>
  </si>
  <si>
    <t>12,00 USD per year</t>
  </si>
  <si>
    <t>9.04 € per year</t>
  </si>
  <si>
    <t>Registration of motor vehicles, price between $10,000 and $12,499, age: 1 year</t>
  </si>
  <si>
    <t>Registration of motor vehicles, price between $10,000 and $12,499, age: 10 years</t>
  </si>
  <si>
    <t>Registration of motor vehicles, price between $10,000 and $12,499, age: 2 years</t>
  </si>
  <si>
    <t>134,0 USD per year</t>
  </si>
  <si>
    <t>100.9 € per year</t>
  </si>
  <si>
    <t>Registration of motor vehicles, price between $10,000 and $12,499, age: 3 years</t>
  </si>
  <si>
    <t>115,0 USD per year</t>
  </si>
  <si>
    <t>86.60 € per year</t>
  </si>
  <si>
    <t>Registration of motor vehicles, price between $10,000 and $12,499, age: 4 years</t>
  </si>
  <si>
    <t>98,00 USD per year</t>
  </si>
  <si>
    <t>73.79 € per year</t>
  </si>
  <si>
    <t>Registration of motor vehicles, price between $10,000 and $12,499, age: 5 years</t>
  </si>
  <si>
    <t>82,00 USD per year</t>
  </si>
  <si>
    <t>61.75 € per year</t>
  </si>
  <si>
    <t>Registration of motor vehicles, price between $10,000 and $12,499, age: 6 years</t>
  </si>
  <si>
    <t>65,00 USD per year</t>
  </si>
  <si>
    <t>48.95 € per year</t>
  </si>
  <si>
    <t>Registration of motor vehicles, price between $10,000 and $12,499, age: 7 years</t>
  </si>
  <si>
    <t>52,00 USD per year</t>
  </si>
  <si>
    <t>39.16 € per year</t>
  </si>
  <si>
    <t>Registration of motor vehicles, price between $10,000 and $12,499, age: 8 years</t>
  </si>
  <si>
    <t>Registration of motor vehicles, price between $10,000 and $12,499, age: 9 years</t>
  </si>
  <si>
    <t>40,00 USD per year</t>
  </si>
  <si>
    <t>30.12 € per year</t>
  </si>
  <si>
    <t>Registration of motor vehicles, price between $12,500 and $14,999, age: 1 year</t>
  </si>
  <si>
    <t>172,0 USD per year</t>
  </si>
  <si>
    <t>129.5 € per year</t>
  </si>
  <si>
    <t>Registration of motor vehicles, price between $12,500 and $14,999, age: 10 years</t>
  </si>
  <si>
    <t>Registration of motor vehicles, price between $12,500 and $14,999, age: 2 years</t>
  </si>
  <si>
    <t>149,0 USD per year</t>
  </si>
  <si>
    <t>112.2 € per year</t>
  </si>
  <si>
    <t>Registration of motor vehicles, price between $12,500 and $14,999, age: 3 years</t>
  </si>
  <si>
    <t>130,0 USD per year</t>
  </si>
  <si>
    <t>97.89 € per year</t>
  </si>
  <si>
    <t>Registration of motor vehicles, price between $12,500 and $14,999, age: 4 years</t>
  </si>
  <si>
    <t>112,0 USD per year</t>
  </si>
  <si>
    <t>84.34 € per year</t>
  </si>
  <si>
    <t>Registration of motor vehicles, price between $12,500 and $14,999, age: 5 years</t>
  </si>
  <si>
    <t>96,00 USD per year</t>
  </si>
  <si>
    <t>72.29 € per year</t>
  </si>
  <si>
    <t>Registration of motor vehicles, price between $12,500 and $14,999, age: 6 years</t>
  </si>
  <si>
    <t>79,00 USD per year</t>
  </si>
  <si>
    <t>59.49 € per year</t>
  </si>
  <si>
    <t>Registration of motor vehicles, price between $12,500 and $14,999, age: 7 years</t>
  </si>
  <si>
    <t>Registration of motor vehicles, price between $12,500 and $14,999, age: 8 years</t>
  </si>
  <si>
    <t>53,00 USD per year</t>
  </si>
  <si>
    <t>39.91 € per year</t>
  </si>
  <si>
    <t>Registration of motor vehicles, price between $12,500 and $14,999, age: 9 years</t>
  </si>
  <si>
    <t>Registration of motor vehicles, price between $15,000 and $17,999, age: 1 year</t>
  </si>
  <si>
    <t>207,0 USD per year</t>
  </si>
  <si>
    <t>155.9 € per year</t>
  </si>
  <si>
    <t>Registration of motor vehicles, price between $15,000 and $17,999, age: 10 years</t>
  </si>
  <si>
    <t>21,00 USD per year</t>
  </si>
  <si>
    <t>15.81 € per year</t>
  </si>
  <si>
    <t>Registration of motor vehicles, price between $15,000 and $17,999, age: 2 years</t>
  </si>
  <si>
    <t>179,0 USD per year</t>
  </si>
  <si>
    <t>134.8 € per year</t>
  </si>
  <si>
    <t>Registration of motor vehicles, price between $15,000 and $17,999, age: 3 years</t>
  </si>
  <si>
    <t>156,0 USD per year</t>
  </si>
  <si>
    <t>117.5 € per year</t>
  </si>
  <si>
    <t>Ownership of semi-trailers -  up to 2000 kg total weight</t>
  </si>
  <si>
    <t>225,3 CHF per year,</t>
  </si>
  <si>
    <t>183.0 € per year.</t>
  </si>
  <si>
    <t>Ownership of semi-trailers - between 2001 and 16000 kg total weight</t>
  </si>
  <si>
    <t>7,55 CHF per additional 100 kg per year,</t>
  </si>
  <si>
    <t>6.13 € per additional 100 kg per year.</t>
  </si>
  <si>
    <t>Ownership of semi-trailers - more than 16000 kg total weight</t>
  </si>
  <si>
    <t>5,65 CHF per additional 100 kg per year,</t>
  </si>
  <si>
    <t>4.59 € per additional 100 kg per year.</t>
  </si>
  <si>
    <t>Ownership of trailers -  up to 500 kg total weight</t>
  </si>
  <si>
    <t>87,20 CHF per year,</t>
  </si>
  <si>
    <t>70.83 € per year.</t>
  </si>
  <si>
    <t>Ownership of trailers - more than 500 kg total weight</t>
  </si>
  <si>
    <t>34,60 CHF per additional 500 kg per year,</t>
  </si>
  <si>
    <t>28.11 € per additional 500 kg per year.</t>
  </si>
  <si>
    <t>Ownership of trucks and lorries -  up to 2000 kg total weight</t>
  </si>
  <si>
    <t>415,8 CHF per year,</t>
  </si>
  <si>
    <t>337.8 € per year.</t>
  </si>
  <si>
    <t>Ownership of trucks and lorries - between 2001 and 16000 kg total weight</t>
  </si>
  <si>
    <t>13,90 CHF per additional 100 kg per year,</t>
  </si>
  <si>
    <t>11.29 € per additional 100 kg per year.</t>
  </si>
  <si>
    <t>Ownership of trucks and lorries - more than 16000 kg total weight</t>
  </si>
  <si>
    <t>10,40 CHF per additional 100 kg per year,</t>
  </si>
  <si>
    <t>8.45 € per additional 100 kg per year.</t>
  </si>
  <si>
    <t>Kanton Luzern -- Motor vehicle tax</t>
  </si>
  <si>
    <t>Ownership of electrical vehicles, sun-powered vehicles and hybrid vehicles</t>
  </si>
  <si>
    <t xml:space="preserve"> 50% of the ordinary rates,</t>
  </si>
  <si>
    <t xml:space="preserve"> 50% of the ordinary rates.</t>
  </si>
  <si>
    <t>Ownership of motorcycles -  up to 1 tax-horsepower</t>
  </si>
  <si>
    <t>Ownership of motorcycles - more than 1 tax-horsepower</t>
  </si>
  <si>
    <t>24,00 CHF additional tax-horsepower per year,</t>
  </si>
  <si>
    <t>19.50 € additional tax-horsepower per year.</t>
  </si>
  <si>
    <t>Ownership of passenger vehicles - 10 tax-horsepower</t>
  </si>
  <si>
    <t>389,0 CHF per year,</t>
  </si>
  <si>
    <t>Ownership of passenger vehicles - 11 tax-horsepower</t>
  </si>
  <si>
    <t>417,0 CHF per year,</t>
  </si>
  <si>
    <t>338.7 € per year.</t>
  </si>
  <si>
    <t>Ownership of passenger vehicles - 12 tax-horsepower</t>
  </si>
  <si>
    <t>Weight part - Motor vehicle with 3 axles and other than air suspension, weight between 21,000 and 22,999 kg</t>
  </si>
  <si>
    <t>Weight part - Motor vehicle with 4 or more axles and air suspension, weight above 29,000 kg</t>
  </si>
  <si>
    <t>4383,0 NOK per year</t>
  </si>
  <si>
    <t>561.6 € per year.</t>
  </si>
  <si>
    <t>Weight part - Motor vehicle with 4 or more axles and air suspension, weight between 12,000 and 24,999 kg</t>
  </si>
  <si>
    <t>Weight part - Motor vehicle with 4 or more axles and air suspension, weight between 25,000 and 26,999 kg</t>
  </si>
  <si>
    <t>2024,0 NOK per year</t>
  </si>
  <si>
    <t>259.3 € per year.</t>
  </si>
  <si>
    <t>Weight part - Motor vehicle with 4 or more axles and air suspension, weight between 27,000 and 28,999 kg</t>
  </si>
  <si>
    <t>2920,0 NOK per year</t>
  </si>
  <si>
    <t>374.1 € per year.</t>
  </si>
  <si>
    <t>Weight part - Motor vehicle with 4 or more axles and other than air suspension, weight above 29,000 kg</t>
  </si>
  <si>
    <t>6297,0 NOK per year</t>
  </si>
  <si>
    <t>806.8 € per year.</t>
  </si>
  <si>
    <t>Weight part - Motor vehicle with 4 or more axles and other than air suspension, weight between 12,000 and 24,999 kg</t>
  </si>
  <si>
    <t>Weight part - Motor vehicle with 4 or more axles and other than air suspension, weight between 25,000 and 26,999 kg</t>
  </si>
  <si>
    <t>Weight part - Motor vehicle with 4 or more axles and other than air suspension, weight between 27,000 and 28,999 kg</t>
  </si>
  <si>
    <t>Weigt part - Combined vehicles with at least 3+1 axles and other than air suspension, weight between 16,000 and 24,999 kg</t>
  </si>
  <si>
    <t>Ownership of passenger vehicles - 23 tax-horsepower</t>
  </si>
  <si>
    <t>884,0 CHF per year,</t>
  </si>
  <si>
    <t>718.1 € per year.</t>
  </si>
  <si>
    <t>Ownership of passenger vehicles - 24 tax-horsepower</t>
  </si>
  <si>
    <t>933,0 CHF per year,</t>
  </si>
  <si>
    <t>757.9 € per year.</t>
  </si>
  <si>
    <t>Ownership of passenger vehicles - 25 tax-horsepower</t>
  </si>
  <si>
    <t>983,0 CHF per year,</t>
  </si>
  <si>
    <t>798.5 € per year.</t>
  </si>
  <si>
    <t>Ownership of passenger vehicles - 26 tax-horsepower</t>
  </si>
  <si>
    <t>1032,0 CHF per year,</t>
  </si>
  <si>
    <t>838.3 € per year.</t>
  </si>
  <si>
    <t>Ownership of passenger vehicles - 27 tax-horsepower</t>
  </si>
  <si>
    <t>1082,0 CHF per year,</t>
  </si>
  <si>
    <t>878.9 € per year.</t>
  </si>
  <si>
    <t>Ownership of passenger vehicles - 28 tax-horsepower</t>
  </si>
  <si>
    <t>1131,0 CHF per year,</t>
  </si>
  <si>
    <t>918.7 € per year.</t>
  </si>
  <si>
    <t>Ownership of passenger vehicles - 29 tax-horsepower</t>
  </si>
  <si>
    <t>1182,0 CHF per year,</t>
  </si>
  <si>
    <t>960.1 € per year.</t>
  </si>
  <si>
    <t>Ownership of passenger vehicles - 3 tax-horsepower</t>
  </si>
  <si>
    <t>222,0 CHF per year,</t>
  </si>
  <si>
    <t>Ownership of passenger vehicles - 30 tax-horsepower</t>
  </si>
  <si>
    <t>1230,0 CHF per year,</t>
  </si>
  <si>
    <t>999.1 € per year.</t>
  </si>
  <si>
    <t>Ownership of passenger vehicles - 31 tax-horsepower</t>
  </si>
  <si>
    <t>1280,0 CHF per year,</t>
  </si>
  <si>
    <t>1039.7 € per year.</t>
  </si>
  <si>
    <t>Ownership of passenger vehicles - 32 tax-horsepower</t>
  </si>
  <si>
    <t>1331,0 CHF per year,</t>
  </si>
  <si>
    <t>1081.2 € per year.</t>
  </si>
  <si>
    <t>Ownership of passenger vehicles - 33 tax-horsepower</t>
  </si>
  <si>
    <t>1380,0 CHF per year,</t>
  </si>
  <si>
    <t>1121.0 € per year.</t>
  </si>
  <si>
    <t>Ownership of passenger vehicles - 4 tax-horsepower</t>
  </si>
  <si>
    <t>239,0 CHF per year,</t>
  </si>
  <si>
    <t>194.1 € per year.</t>
  </si>
  <si>
    <t>Ownership of passenger vehicles - 5 tax-horsepower</t>
  </si>
  <si>
    <t>276,0 CHF per year,</t>
  </si>
  <si>
    <t>224.2 € per year.</t>
  </si>
  <si>
    <t>Ownership of passenger vehicles - 6 tax-horsepower</t>
  </si>
  <si>
    <t>293,0 CHF per year,</t>
  </si>
  <si>
    <t>238.0 € per year.</t>
  </si>
  <si>
    <t>Ownership of passenger vehicles - 7 tax-horsepower</t>
  </si>
  <si>
    <t>Ownership of passenger vehicles - 8 tax-horsepower</t>
  </si>
  <si>
    <t>353,0 CHF per year,</t>
  </si>
  <si>
    <t>286.7 € per year.</t>
  </si>
  <si>
    <t>Ownership of passenger vehicles - 9 tax-horsepower</t>
  </si>
  <si>
    <t>Ownership of passenger vehicles - more than 33 tax-horsepower</t>
  </si>
  <si>
    <t>Motor vehicle use</t>
  </si>
  <si>
    <t>Motor vehicle circulation tax (IUC)</t>
  </si>
  <si>
    <t>The use of goods and mixed vehicles with a gross laden weight between 2501 and 3500 kg.</t>
  </si>
  <si>
    <t>52,00 € per year,</t>
  </si>
  <si>
    <t>52.00 € per year.</t>
  </si>
  <si>
    <t>The use of goods and mixed vehicles with a gross laden weight between 3501 and 7500 kg.</t>
  </si>
  <si>
    <t>123,0 € per year,</t>
  </si>
  <si>
    <t>123.0 € per year.</t>
  </si>
  <si>
    <t>The use of goods and mixed vehicles with a gross laden weight between 7501 and 11999 kg.</t>
  </si>
  <si>
    <t>200,0 € per year,</t>
  </si>
  <si>
    <t>The use of goods and mixed vehicles with a gross laden weight up to 2500 kg.</t>
  </si>
  <si>
    <t>32,00 € per year</t>
  </si>
  <si>
    <t>32.00 € per year</t>
  </si>
  <si>
    <t>The use of light passenger vehicles and other Category A -- Driven by electricity -- Total voltage below 100 volt -- Registered between 1981 and 1990.</t>
  </si>
  <si>
    <t>7,81 € per year,</t>
  </si>
  <si>
    <t>7.81 € per year.</t>
  </si>
  <si>
    <t>The use of light passenger vehicles and other Category A -- Driven by electricity -- Total voltage below 100 volt -- Registered between 1990 and 1995.</t>
  </si>
  <si>
    <t>11,12 € per year,</t>
  </si>
  <si>
    <t>11.12 € per year.</t>
  </si>
  <si>
    <t>The use of light passenger vehicles and other Category A -- Driven by electricity -- Total voltage below 100 volt -- Registered between 1995 and 1.7.2007.</t>
  </si>
  <si>
    <t>17,64 € per year,</t>
  </si>
  <si>
    <t>17.64 € per year.</t>
  </si>
  <si>
    <t>The use of light passenger vehicles and other Category A -- Driven by electricity -- Total voltage larger than 100 volt -- Registered between 1981 and 1990.</t>
  </si>
  <si>
    <t>The use of light passenger vehicles and other Category A -- Driven by electricity -- Total voltage larger than 100 volt -- Registered between 1990 and 1995.</t>
  </si>
  <si>
    <t>19,90 € per year,</t>
  </si>
  <si>
    <t>19.90 € per year.</t>
  </si>
  <si>
    <t>The use of light passenger vehicles and other Category A -- Driven by electricity -- Total voltage larger than 100 volt -- Registered between 1995 and 1.7.2007.</t>
  </si>
  <si>
    <t>35,41 € per year,</t>
  </si>
  <si>
    <t>35.41 € per year.</t>
  </si>
  <si>
    <t>The use of light passenger vehicles and other Category A -- Driven by other fuel than petrol -- Cylinder volume below 1500 ccm -- Registered between 1981 and 1990.</t>
  </si>
  <si>
    <t>The use of light passenger vehicles and other Category A -- Driven by other fuel than petrol -- Cylinder volume below 1500 ccm -- Registered between 1990 and 1995.</t>
  </si>
  <si>
    <t>The use of light passenger vehicles and other Category A -- Driven by other fuel than petrol -- Cylinder volume below 1500 ccm -- Registered between 1995 and 1.7.2007.</t>
  </si>
  <si>
    <t>The use of light passenger vehicles and other Category A -- Driven by other fuel than petrol -- Cylinder volume between 1500 and 2000 ccm -- Registered between 1981 and 1990.</t>
  </si>
  <si>
    <t>The use of light passenger vehicles and other Category A -- Driven by other fuel than petrol -- Cylinder volume between 1500 and 2000 ccm -- Registered between 1990 and 1995.</t>
  </si>
  <si>
    <t>The use of light passenger vehicles and other Category A -- Driven by other fuel than petrol -- Cylinder volume between 1500 and 2000 ccm -- Registered between 1995 and 1.7.2007.</t>
  </si>
  <si>
    <t>The use of light passenger vehicles and other Category A -- Driven by other fuel than petrol -- Cylinder volume between 2000 and 3000 ccm -- Registered between 1981 and 1990.</t>
  </si>
  <si>
    <t>15,51 € per year,</t>
  </si>
  <si>
    <t>15.51 € per year.</t>
  </si>
  <si>
    <t>The use of light passenger vehicles and other Category A -- Driven by other fuel than petrol -- Cylinder volume between 2000 and 3000 ccm -- Registered between 1990 and 1995.</t>
  </si>
  <si>
    <t>30,92 € per year,</t>
  </si>
  <si>
    <t>30.92 € per year.</t>
  </si>
  <si>
    <t>The use of light passenger vehicles and other Category A -- Driven by other fuel than petrol -- Cylinder volume between 2000 and 3000 ccm -- Registered between 1995 and 1.7.2007.</t>
  </si>
  <si>
    <t>55,31 € per year,</t>
  </si>
  <si>
    <t>55.31 € per year.</t>
  </si>
  <si>
    <t>The use of light passenger vehicles and other Category A -- Driven by other fuel than petrol -- Cylinder volume larger than 3000 ccm -- Registered between 1981 and 1990.</t>
  </si>
  <si>
    <t>31,99 € per year,</t>
  </si>
  <si>
    <t>31.99 € per year.</t>
  </si>
  <si>
    <t>The use of light passenger vehicles and other Category A -- Driven by other fuel than petrol -- Cylinder volume larger than 3000 ccm -- Registered between 1990 and 1995.</t>
  </si>
  <si>
    <t>74,02 € per year,</t>
  </si>
  <si>
    <t>74.02 € per year.</t>
  </si>
  <si>
    <t>The use of light passenger vehicles and other Category A -- Driven by other fuel than petrol -- Cylinder volume larger than 3000 ccm -- Registered between 1995 and 1.7.2007.</t>
  </si>
  <si>
    <t>140,3 € per year,</t>
  </si>
  <si>
    <t>140.3 € per year.</t>
  </si>
  <si>
    <t>The use of light passenger vehicles and other Category A -- Petrol-driven -- Cylinder volume below 1000 ccm -- Registered between 1981 and 1990.</t>
  </si>
  <si>
    <t>The use of light passenger vehicles and other Category A -- Petrol-driven -- Cylinder volume below 1000 ccm -- Registered between 1990 and 1995</t>
  </si>
  <si>
    <t>The use of light passenger vehicles and other Category A -- Petrol-driven -- Cylinder volume below 1000 ccm -- Registered between 1995 and 1.7.2007.</t>
  </si>
  <si>
    <t>The use of light passenger vehicles and other Category A -- Petrol-driven -- Cylinder volume between 1000 and 1300 ccm -- Registered between 1981 and 1990.</t>
  </si>
  <si>
    <t>The use of light passenger vehicles and other Category A -- Petrol-driven -- Cylinder volume between 1000 and 1300 ccm -- Registered between 1990 and 1995.</t>
  </si>
  <si>
    <t>The use of light passenger vehicles and other Category A -- Petrol-driven -- Cylinder volume between 1000 and 1300 ccm -- Registered between 1995 and 1.7.2007.</t>
  </si>
  <si>
    <t>The use of light passenger vehicles and other Category A -- Petrol-driven -- Cylinder volume between 1300 and 1750 ccm -- Registered between 1981 and 1990.</t>
  </si>
  <si>
    <t>The use of light passenger vehicles and other Category A -- Petrol-driven -- Cylinder volume between 1300 and 1750 ccm -- Registered between 1990 and 1995.</t>
  </si>
  <si>
    <t>The use of light passenger vehicles and other Category A -- Petrol-driven -- Cylinder volume between 1300 and 1750 ccm -- Registered between 1995 and 1.7.2007.</t>
  </si>
  <si>
    <t>The use of light passenger vehicles and other Category A -- Petrol-driven -- Cylinder volume between 1750 and 2600 ccm -- Registered between 1981 and 1990.</t>
  </si>
  <si>
    <t>The use of light passenger vehicles and other Category A -- Petrol-driven -- Cylinder volume between 1750 and 2600 ccm -- Registered between 1990 and 1995.</t>
  </si>
  <si>
    <t>The use of light passenger vehicles and other Category A -- Petrol-driven -- Cylinder volume between 1750 and 2600 ccm -- Registered between 1995 and 1.7.2007.</t>
  </si>
  <si>
    <t>The use of light passenger vehicles and other Category A -- Petrol-driven -- Cylinder volume between 2600 and 3500 ccm -- Registered between 1981 and 1990.</t>
  </si>
  <si>
    <t>70,67 € per year,</t>
  </si>
  <si>
    <t>70.67 € per year.</t>
  </si>
  <si>
    <t>The use of light passenger vehicles and other Category A -- Petrol-driven -- Cylinder volume between 2600 and 3500 ccm -- Registered between 1990 and 1995.</t>
  </si>
  <si>
    <t>138,8 € per year,</t>
  </si>
  <si>
    <t>138.8 € per year.</t>
  </si>
  <si>
    <t>The use of light passenger vehicles and other Category A -- Petrol-driven -- Cylinder volume between 2600 and 3500 ccm -- Registered between 1995 and 1.7.2007.</t>
  </si>
  <si>
    <t>254,9 € per year,</t>
  </si>
  <si>
    <t>254.9 € per year.</t>
  </si>
  <si>
    <t>The use of light passenger vehicles and other Category A -- Petrol-driven -- Cylinder volume larger than 3500 ccm -- Registered between 1981 and 1990.</t>
  </si>
  <si>
    <t>107,2 € per year,</t>
  </si>
  <si>
    <t>107.2 € per year.</t>
  </si>
  <si>
    <t>The use of light passenger vehicles and other Category A -- Petrol-driven -- Cylinder volume larger than 3500 ccm -- Registered between 1990 and 1995.</t>
  </si>
  <si>
    <t>233,2 € per year,</t>
  </si>
  <si>
    <t>233.2 € per year.</t>
  </si>
  <si>
    <t>The use of light passenger vehicles and other Category A -- Petrol-driven -- Cylinder volume larger than 3500 ccm -- Registered between 1995 and 1.7.2007.</t>
  </si>
  <si>
    <t>454,1 € per year,</t>
  </si>
  <si>
    <t>454.1 € per year.</t>
  </si>
  <si>
    <t>The use of light passenger vehicles and other Category B vehicles -- CO2 part -- CO2 emissions below 120 g per km.</t>
  </si>
  <si>
    <t>57,76 € per year,</t>
  </si>
  <si>
    <t>57.76 € per year.</t>
  </si>
  <si>
    <t>Cars, motor vehicles for mixed transportation - EURO 1, smaller than 100 kW (Abruzzo, Calabria, Campania, Liguria, Toscana, Veneto regions)</t>
  </si>
  <si>
    <t xml:space="preserve">Cars, motor vehicles for mixed transportation - EURO 1, smaller than 100 kW (Bolzano province) </t>
  </si>
  <si>
    <t>2,61 € per kW</t>
  </si>
  <si>
    <t>2.61 € per kW</t>
  </si>
  <si>
    <t>Cars, motor vehicles for mixed transportation - EURO 1, smaller than 100 kW (Marche region)</t>
  </si>
  <si>
    <t>3,13 € per kW</t>
  </si>
  <si>
    <t>3.13 € per kW</t>
  </si>
  <si>
    <t>Cars, motor vehicles for mixed transportation - EURO 1, smaller than 100 kW (Molise region)</t>
  </si>
  <si>
    <t>3,10 € per kW</t>
  </si>
  <si>
    <t>3.10 € per kW</t>
  </si>
  <si>
    <t>Cars, motor vehicles for mixed transportation - EURO 2, larger than 100 kW</t>
  </si>
  <si>
    <t>4,20 € per kW</t>
  </si>
  <si>
    <t>4.20 € per kW</t>
  </si>
  <si>
    <t>Cars, motor vehicles for mixed transportation - EURO 2, larger than 100 kW (Abruzzo, Calabria, Campania, Liguria, Toscana, Veneto regions)</t>
  </si>
  <si>
    <t>4,62 € per kW</t>
  </si>
  <si>
    <t>4.62 € per kW</t>
  </si>
  <si>
    <t xml:space="preserve">Cars, motor vehicles for mixed transportation - EURO 2, larger than 100 kW (Bolzano province) </t>
  </si>
  <si>
    <t>3,78 € per kW</t>
  </si>
  <si>
    <t>3.78 € per kW</t>
  </si>
  <si>
    <t>Cars, motor vehicles for mixed transportation - EURO 2, larger than 100 kW (Marche region)</t>
  </si>
  <si>
    <t>4,54 € per kW</t>
  </si>
  <si>
    <t>4.54 € per kW</t>
  </si>
  <si>
    <t>Cars, motor vehicles for mixed transportation - EURO 2, larger than 100 kW (Molise region)</t>
  </si>
  <si>
    <t>4,49 € per kW</t>
  </si>
  <si>
    <t>4.49 € per kW</t>
  </si>
  <si>
    <t>Cars, motor vehicles for mixed transportation - EURO 2, smaller than 100 kW</t>
  </si>
  <si>
    <t>2,80 € per kW</t>
  </si>
  <si>
    <t>2.80 € per kW</t>
  </si>
  <si>
    <t>Cars, motor vehicles for mixed transportation - EURO 2, smaller than 100 kW (Abruzzo, Calabria, Campania, Liguria, Toscana, Veneto regions)</t>
  </si>
  <si>
    <t>3,08 € per kW</t>
  </si>
  <si>
    <t>3.08 € per kW</t>
  </si>
  <si>
    <t xml:space="preserve">Cars, motor vehicles for mixed transportation - EURO 2, smaller than 100 kW (Bolzano province) </t>
  </si>
  <si>
    <t>2,52 € per kW</t>
  </si>
  <si>
    <t>2.52 € per kW</t>
  </si>
  <si>
    <t>Cars, motor vehicles for mixed transportation - EURO 2, smaller than 100 kW (Marche region)</t>
  </si>
  <si>
    <t>3,02 € per kW</t>
  </si>
  <si>
    <t>3.02 € per kW</t>
  </si>
  <si>
    <t>Cars, motor vehicles for mixed transportation - EURO 2, smaller than 100 kW (Molise region)</t>
  </si>
  <si>
    <t>Cars, motor vehicles for mixed transportation - EURO 3, larger than 100 kW</t>
  </si>
  <si>
    <t xml:space="preserve">Cars, motor vehicles for mixed transportation - EURO 3, larger than 100 kW (Bolzano province) </t>
  </si>
  <si>
    <t>3,65 € per kW</t>
  </si>
  <si>
    <t>3.65 € per kW</t>
  </si>
  <si>
    <t>Cars, motor vehicles for mixed transportation - EURO 3, larger than 100 kW (Marche region)</t>
  </si>
  <si>
    <t>4,37 € per kW</t>
  </si>
  <si>
    <t>4.37 € per kW</t>
  </si>
  <si>
    <t>Cars, motor vehicles for mixed transportation - EURO 3, larger than 100 kW (Molise region)</t>
  </si>
  <si>
    <t>4,33 € per kW</t>
  </si>
  <si>
    <t>4.33 € per kW</t>
  </si>
  <si>
    <t>Cars, motor vehicles for mixed transportation - EURO 3, smaller than 100 kW</t>
  </si>
  <si>
    <t>Cars, motor vehicles for mixed transportation - EURO 3, smaller than 100 kW (Abruzzo, Calabria, Campania, Liguria, Toscana, Veneto regions)</t>
  </si>
  <si>
    <t>2,97 € per kW</t>
  </si>
  <si>
    <t>2.97 € per kW</t>
  </si>
  <si>
    <t>Cars, motor vehicles for mixed transportation - EURO 3, smaller than 100 kW (Marche region)</t>
  </si>
  <si>
    <t>2,92 € per kW</t>
  </si>
  <si>
    <t>2.92 € per kW</t>
  </si>
  <si>
    <t>Cars, motor vehicles for mixed transportation - EURO 3, smaller than 100 kW (Molise region)</t>
  </si>
  <si>
    <t>2,89 € per kW</t>
  </si>
  <si>
    <t>2.89 € per kW</t>
  </si>
  <si>
    <t>Cars, motor vehicles for mixed transportation - EURO 4 or 5, larger than 100 kW</t>
  </si>
  <si>
    <t>3,87 € per kW</t>
  </si>
  <si>
    <t>3.87 € per kW</t>
  </si>
  <si>
    <t>Cars, motor vehicles for mixed transportation - EURO 4 or 5, larger than 100 kW  (Abruzzo, Calabria, Campania, Liguria, Veneto regions)</t>
  </si>
  <si>
    <t>4,26 € per kW</t>
  </si>
  <si>
    <t>4.26 € per kW</t>
  </si>
  <si>
    <t>Cars, motor vehicles for mixed transportation - EURO 4 or 5, larger than 100 kW (Marche region)</t>
  </si>
  <si>
    <t>4,18 € per kW</t>
  </si>
  <si>
    <t>4.18 € per kW</t>
  </si>
  <si>
    <t>Cars, motor vehicles for mixed transportation - EURO 4 or 5, larger than 100 kW (Molise region)</t>
  </si>
  <si>
    <t>4,14 € per kW</t>
  </si>
  <si>
    <t>4.14 € per kW</t>
  </si>
  <si>
    <t>Diesel-driven passenger or mixed vehicle, between 1500 and 2000 cc (year of registration after 1995)</t>
  </si>
  <si>
    <t>31,71 € per year,</t>
  </si>
  <si>
    <t>31.71 € per year.</t>
  </si>
  <si>
    <t>Diesel-driven passenger or mixed vehicle, between 2000 and 3000 cc (year of registration after 1995)</t>
  </si>
  <si>
    <t>49,26 € per year,</t>
  </si>
  <si>
    <t>49.26 € per year.</t>
  </si>
  <si>
    <t>Diesel-driven passenger or mixed vehicle, over 3000 cc (year of registration after 1995)</t>
  </si>
  <si>
    <t>124,4 € per year,</t>
  </si>
  <si>
    <t>124.4 € per year.</t>
  </si>
  <si>
    <t>Diesel-driven passenger or mixed vehicle, under 1500 cc (year of registration after 1995)</t>
  </si>
  <si>
    <t>15,88 € per year,</t>
  </si>
  <si>
    <t>15.88 € per year.</t>
  </si>
  <si>
    <t>Electrically driven passenger or mixed vehicle, over 100 volt (year of registration after 1995)</t>
  </si>
  <si>
    <t>Electrically driven passenger or mixed vehicle, under 100 volt (year of registration after 1995)</t>
  </si>
  <si>
    <t>Motor cycles, between 180 and 250 cc (year of registration after 1996)</t>
  </si>
  <si>
    <t>4,76 € per year,</t>
  </si>
  <si>
    <t>4.76 € per year.</t>
  </si>
  <si>
    <t>Motor cycles, between 250 and 350 cc (year of registration after 1996)</t>
  </si>
  <si>
    <t>6,55 € per year,</t>
  </si>
  <si>
    <t>6.55 € per year.</t>
  </si>
  <si>
    <t>Motor cycles, between 350 and 500 cc (year of registration after 1996)</t>
  </si>
  <si>
    <t>Motor cycles, between 500 and 750 cc (year of registration after 1996)</t>
  </si>
  <si>
    <t>Motor cycles, over 750 cc (year of registration after 1996)</t>
  </si>
  <si>
    <t>99,68 € per year,</t>
  </si>
  <si>
    <t>99.68 € per year.</t>
  </si>
  <si>
    <t>Petrol-driven passenger or mixed vehicle, between 1000 and 1300 cc (year of registration after 1995)</t>
  </si>
  <si>
    <t>Petrol-driven passenger or mixed vehicle, between 1300 and 1750 cc (year of registration after 1995)</t>
  </si>
  <si>
    <t>Petrol-driven passenger or mixed vehicle, between 1750 and 2600 cc (year of registration after 1995)</t>
  </si>
  <si>
    <t>Petrol-driven passenger or mixed vehicle, between 2600 and 3500 cc (year of registration after 1995)</t>
  </si>
  <si>
    <t>197,6 € per year,</t>
  </si>
  <si>
    <t>197.6 € per year.</t>
  </si>
  <si>
    <t>Petrol-driven passenger or mixed vehicle, over 3500 cc (year of registration after 1995)</t>
  </si>
  <si>
    <t>350,1 € per year,</t>
  </si>
  <si>
    <t>350.1 € per year.</t>
  </si>
  <si>
    <t>Petrol-driven passenger or mixed vehicle, under 1000 cc (year of registration after 1995)</t>
  </si>
  <si>
    <t>Pleasure boats for private use</t>
  </si>
  <si>
    <t xml:space="preserve"> Depend on age, tonnage and power of propulsion.</t>
  </si>
  <si>
    <t>Personal vehicle</t>
  </si>
  <si>
    <t xml:space="preserve"> Tax rates are set individually by each High territorial unit ,</t>
  </si>
  <si>
    <t xml:space="preserve"> Tax rates are set individually by each High territorial unit .</t>
  </si>
  <si>
    <t>Utility vehicle and bus</t>
  </si>
  <si>
    <t>Tax on permits to enter historical city district with motor vehicle</t>
  </si>
  <si>
    <t>Entry and parking of motor vehicles in the historical city district.</t>
  </si>
  <si>
    <t xml:space="preserve"> The tax rate is set individually by each municipality (city),</t>
  </si>
  <si>
    <t xml:space="preserve"> The tax rate is set individually by each municipality (city).</t>
  </si>
  <si>
    <t>Tax on motor vehicle</t>
  </si>
  <si>
    <t>The use of agricultural tractors with between 16 and 25 fiscal horsepower</t>
  </si>
  <si>
    <t>27,77 € per year,</t>
  </si>
  <si>
    <t>27.77 € per year.</t>
  </si>
  <si>
    <t>The use of agricultural tractors with less than 16 fiscal horsepower</t>
  </si>
  <si>
    <t>17,67 € per year,</t>
  </si>
  <si>
    <t>17.67 € per year.</t>
  </si>
  <si>
    <t>The use of agricultural tractors with more than 25 fiscal horsepower</t>
  </si>
  <si>
    <t>83,30 € per year,</t>
  </si>
  <si>
    <t>83.30 € per year.</t>
  </si>
  <si>
    <t>The use of autocycles</t>
  </si>
  <si>
    <t>4,42 € per year,</t>
  </si>
  <si>
    <t>4.42 € per year.</t>
  </si>
  <si>
    <t>The use of buses for public transport with between 21 and 50 seats</t>
  </si>
  <si>
    <t>118,6 € per year,</t>
  </si>
  <si>
    <t>118.6 € per year.</t>
  </si>
  <si>
    <t>The use of buses for public transport with less than 21 seats</t>
  </si>
  <si>
    <t>The use of buses for public transport with more than 50 seats</t>
  </si>
  <si>
    <t>148,3 € per year,</t>
  </si>
  <si>
    <t>The use of lorries able to transport between 1,000 and 2,999 kg</t>
  </si>
  <si>
    <t>The use of lorries able to transport between 2,999 and 9,999 kg</t>
  </si>
  <si>
    <t>The use of lorries able to transport less than 1,000 kg</t>
  </si>
  <si>
    <t>42,28 € per year,</t>
  </si>
  <si>
    <t>42.28 € per year.</t>
  </si>
  <si>
    <t>The use of lorries able to transport more than 9,999 kg</t>
  </si>
  <si>
    <t>The use of motorcycles, between 125 and 250 ccm</t>
  </si>
  <si>
    <t>7,57 € per year,</t>
  </si>
  <si>
    <t>7.57 € per year.</t>
  </si>
  <si>
    <t>The use of motorcycles, between 250 and 500 ccm</t>
  </si>
  <si>
    <t>15,15 € per year,</t>
  </si>
  <si>
    <t>15.15 € per year.</t>
  </si>
  <si>
    <t>The use of motorcycles, between 500 and 1000 ccm</t>
  </si>
  <si>
    <t>30,29 € per year,</t>
  </si>
  <si>
    <t>The use of motorcycles, less than 125 ccm</t>
  </si>
  <si>
    <t>The use of motorcycles, more than 1000 ccm</t>
  </si>
  <si>
    <t>60,58 € per year,</t>
  </si>
  <si>
    <t>60.58 € per year.</t>
  </si>
  <si>
    <t>The use of trailers and caravans weighing between 1,000 and 2,999 kg</t>
  </si>
  <si>
    <t xml:space="preserve"> Taxation as for passenger vehicles, etc., with a 10% addition.</t>
  </si>
  <si>
    <t>Ownership of motorcycles -- Below  200 ccm</t>
  </si>
  <si>
    <t>Ownership of motorcycles -- More than 200 ccm</t>
  </si>
  <si>
    <t>Ownership of passenger vehicles, small delivery vans, etc. -- Below or equal to  2 tax-horsepower</t>
  </si>
  <si>
    <t>96,00 CHF per year,</t>
  </si>
  <si>
    <t>77.98 € per year.</t>
  </si>
  <si>
    <t>Ownership of passenger vehicles, small delivery vans, etc. -- More than 2 tax-horsepower</t>
  </si>
  <si>
    <t>24,00 CHF per additional tax-horsepower per year,</t>
  </si>
  <si>
    <t>19.50 € per additional tax-horsepower per year.</t>
  </si>
  <si>
    <t>Ownership of trailers -- Below 1000 kg total weight</t>
  </si>
  <si>
    <t>Ownership of trailers -- Between 1000 and 2500 kg total weight</t>
  </si>
  <si>
    <t>150,0 CHF per year,</t>
  </si>
  <si>
    <t>121.8 € per year.</t>
  </si>
  <si>
    <t>Ownership of trailers -- Between 2500 and 5000 kg total weight</t>
  </si>
  <si>
    <t>Ownership of trailers -- More than 5000 kg total weight</t>
  </si>
  <si>
    <t>350,0 CHF per year,</t>
  </si>
  <si>
    <t>284.3 € per year.</t>
  </si>
  <si>
    <t>Vehicles in the energy-efficiency categories A or B</t>
  </si>
  <si>
    <t>Kanton Uri -- Motor vehicle tax</t>
  </si>
  <si>
    <t>Ownership of delivery vans and minibuses</t>
  </si>
  <si>
    <t>1,70 CHF per 10 kg per year,</t>
  </si>
  <si>
    <t>1.38 € per 10 kg per year.</t>
  </si>
  <si>
    <t>Ownership of motorcycles -  up to 250 kg total weight</t>
  </si>
  <si>
    <t>Ownership of motorcycles - more than 250 kg total weight</t>
  </si>
  <si>
    <t>7,00 CHF per additional 10 kg per year,</t>
  </si>
  <si>
    <t>5.69 € per additional 10 kg per year.</t>
  </si>
  <si>
    <t>Ownership of passenger vehicles -  up to 1500 kg</t>
  </si>
  <si>
    <t>1,80 CHF per 10 kg per year,</t>
  </si>
  <si>
    <t>1.46 € per 10 kg per year.</t>
  </si>
  <si>
    <t>Ownership of passenger vehicles - between 1500 and 2000 kg</t>
  </si>
  <si>
    <t>2,00 CHF per additional 10 kg per year,</t>
  </si>
  <si>
    <t>1.62 € per additional 10 kg per year.</t>
  </si>
  <si>
    <t>Ownership of passenger vehicles - more than 2000 kg</t>
  </si>
  <si>
    <t>2,20 CHF per additional 10 kg per year,</t>
  </si>
  <si>
    <t>1.79 € per additional 10 kg per year.</t>
  </si>
  <si>
    <t>Ownership of trucks, lorries and semi-trailers</t>
  </si>
  <si>
    <t>10,60 CHF per 100 kg total weight per year,</t>
  </si>
  <si>
    <t>8.61 € per 100 kg total weight per year.</t>
  </si>
  <si>
    <t>Kanton Zug -- Motor vehicle tax</t>
  </si>
  <si>
    <t>Ownership of agricultural vehicles</t>
  </si>
  <si>
    <t xml:space="preserve"> 12,5% of the rates for lorries, etc,</t>
  </si>
  <si>
    <t xml:space="preserve"> 12.5% of the rates for lorries, etc.</t>
  </si>
  <si>
    <t>Ownership of delivery vans, minibuses, trucks, lorries, semi-trailers -  up to 1000 kg total weight</t>
  </si>
  <si>
    <t>Ownership of delivery vans, minibuses, trucks, lorries, semi-trailers - between 1000 and 2500 kg total weight</t>
  </si>
  <si>
    <t>20,00 CHF per additional 100 kg per year,</t>
  </si>
  <si>
    <t>16.25 € per additional 100 kg per year.</t>
  </si>
  <si>
    <t>Vehicle property fees, passenger vehicles, age: between 3 and 5 years</t>
  </si>
  <si>
    <t>Vehicle property fees, passenger vehicles, age: between 6  and 8 years</t>
  </si>
  <si>
    <t>80,00 USD per year</t>
  </si>
  <si>
    <t>60.24 € per year</t>
  </si>
  <si>
    <t>Vehicle property fees, passenger vehicles, age: between 9  and 11 years</t>
  </si>
  <si>
    <t>Vehicle property fees, passenger vehicles, age: less than 3 years</t>
  </si>
  <si>
    <t>Vehicle property fees, personal watercraft, age: 12 years or more</t>
  </si>
  <si>
    <t>Vehicle property fees, personal watercraft, age: between 3 and 5 years</t>
  </si>
  <si>
    <t>Vehicle property fees, personal watercraft, age: between 6 and 8 years</t>
  </si>
  <si>
    <t>Vehicle property fees, personal watercraft, age: between 9 and 11 years</t>
  </si>
  <si>
    <t>Vehicle property fees, personal watercraft, age: less than 3 years</t>
  </si>
  <si>
    <t>55,00 USD per year</t>
  </si>
  <si>
    <t>41.42 € per year</t>
  </si>
  <si>
    <t>Vehicle property fees, small vehicles, age: 6 years or more</t>
  </si>
  <si>
    <t>Vehicle property fees, small vehicles, age: between 3 and 5 years</t>
  </si>
  <si>
    <t>Vehicle property fees, small vehicles, age: less than 3 years</t>
  </si>
  <si>
    <t>Vehicle property fees, street motorcycles, age: 12 years or more</t>
  </si>
  <si>
    <t>Vehicle property fees, street motorcycles, age: between 3 and 5 years</t>
  </si>
  <si>
    <t>Vehicle property fees, street motorcycles, age: between 6 and 8 years</t>
  </si>
  <si>
    <t>Vehicle property fees, street motorcycles, age: between 9 and 11 years</t>
  </si>
  <si>
    <t>Vehicle property fees, street motorcycles, age: less than 3 years</t>
  </si>
  <si>
    <t>95,00 USD per year</t>
  </si>
  <si>
    <t>71.54 € per year</t>
  </si>
  <si>
    <t>Vehicle property fees, travel trailer, age: 12 years or more</t>
  </si>
  <si>
    <t>Vehicle property fees, travel trailer, age: between 3 and 5 years</t>
  </si>
  <si>
    <t>Vehicle property fees, travel trailer, age: between 6 and 8 years</t>
  </si>
  <si>
    <t>90,00 USD per year</t>
  </si>
  <si>
    <t>67.77 € per year</t>
  </si>
  <si>
    <t>Vehicle property fees, travel trailer, age: between 9 and 11 years</t>
  </si>
  <si>
    <t>Vehicle property fees, travel trailer, age: less than 3 years</t>
  </si>
  <si>
    <t>Vehicle property fees, vessels between 15 and 18 feet in length, age: 12 years or more</t>
  </si>
  <si>
    <t>Vehicle property fees, vessels between 15 and 18 feet in length, age: between 3 and 5 years</t>
  </si>
  <si>
    <t>Vehicle property fees, vessels between 15 and 18 feet in length, age: between 6 and 8 years</t>
  </si>
  <si>
    <t>Vehicle property fees, vessels between 15 and 18 feet in length, age: between 9 and 11 years</t>
  </si>
  <si>
    <t>Vehicle property fees, vessels between 15 and 18 feet in length, age: less than 3 years</t>
  </si>
  <si>
    <t>Vehicle property fees, vessels between 19 and 22 feet in length, age: 12 years or more</t>
  </si>
  <si>
    <t>Vehicle property fees, vessels between 19 and 22 feet in length, age: between 3 and 5 years</t>
  </si>
  <si>
    <t>220,0 USD per year</t>
  </si>
  <si>
    <t>165.7 € per year</t>
  </si>
  <si>
    <t>Vehicle property fees, vessels between 19 and 22 feet in length, age: between 6 and 8 years</t>
  </si>
  <si>
    <t>Vehicle property fees, vessels between 19 and 22 feet in length, age: between 9 and 11 years</t>
  </si>
  <si>
    <t>Vehicle property fees, vessels between 19 and 22 feet in length, age: less than 3 years</t>
  </si>
  <si>
    <t>275,0 USD per year</t>
  </si>
  <si>
    <t>207.1 € per year</t>
  </si>
  <si>
    <t>Vehicle property fees, vessels between 23 and 26 feet in length, age: 12 years or more</t>
  </si>
  <si>
    <t>Vehicle property fees, vessels between 23 and 26 feet in length, age: between 3 and 5 years</t>
  </si>
  <si>
    <t>310,0 USD per year</t>
  </si>
  <si>
    <t>233.4 € per year</t>
  </si>
  <si>
    <t>Vehicle property fees, vessels between 23 and 26 feet in length, age: between 6 and 8 years</t>
  </si>
  <si>
    <t>240,0 USD per year</t>
  </si>
  <si>
    <t>180.7 € per year</t>
  </si>
  <si>
    <t>Vehicle property fees, vessels between 23 and 26 feet in length, age: between 9 and 11 years</t>
  </si>
  <si>
    <t>180,0 USD per year</t>
  </si>
  <si>
    <t>135.5 € per year</t>
  </si>
  <si>
    <t>Vehicle property fees, vessels between 23 and 26 feet in length, age: less than 3 years</t>
  </si>
  <si>
    <t>400,0 USD per year</t>
  </si>
  <si>
    <t>301.2 € per year</t>
  </si>
  <si>
    <t>Vehicle property fees, vessels between 27 and 30 feet in length, age: 12 years or more</t>
  </si>
  <si>
    <t>Vehicle property fees, vessels between 27 and 30 feet in length, age: between 3 and 5 years</t>
  </si>
  <si>
    <t>500,0 USD per year</t>
  </si>
  <si>
    <t>376.5 € per year</t>
  </si>
  <si>
    <t>Vehicle property fees, vessels between 27 and 30 feet in length, age: between 6 and 8 years</t>
  </si>
  <si>
    <t>Vehicle property fees, vessels between 27 and 30 feet in length, age: between 9 and 11 years</t>
  </si>
  <si>
    <t>Vehicle property fees, vessels between 27 and 30 feet in length, age: less than 3 years</t>
  </si>
  <si>
    <t>700,0 USD per year</t>
  </si>
  <si>
    <t>527.1 € per year</t>
  </si>
  <si>
    <t>Vehicle property fees, vessels less than 15 feet in length</t>
  </si>
  <si>
    <t>Washington -- Motor vehicle excise tax</t>
  </si>
  <si>
    <t>Excise tax</t>
  </si>
  <si>
    <t xml:space="preserve"> 0,3% of the net price paid by the purchaser,</t>
  </si>
  <si>
    <t>Use of a car, station wagons or jeep 16  years old and more, with an engine capacity below 1300 cm³</t>
  </si>
  <si>
    <t>52,00 TRY per year,</t>
  </si>
  <si>
    <t>20.55 € per year.</t>
  </si>
  <si>
    <t>Use of a car, station wagons or jeep 16 years old and more, with an engine capacity between 1301 and 1600 cm³</t>
  </si>
  <si>
    <t>92,00 TRY per year,</t>
  </si>
  <si>
    <t>36.37 € per year.</t>
  </si>
  <si>
    <t>Use of a car, station wagons or jeep 16 years old and more, with an engine capacity between 1601 and 1800 cm³</t>
  </si>
  <si>
    <t>149,0 TRY per year,</t>
  </si>
  <si>
    <t>58.90 € per year.</t>
  </si>
  <si>
    <t>Use of a car, station wagons or jeep 16 years old and more, with an engine capacity between 1801 and 2000 cm³</t>
  </si>
  <si>
    <t>229,0 TRY per year,</t>
  </si>
  <si>
    <t>90.52 € per year.</t>
  </si>
  <si>
    <t>Use of a car, station wagons or jeep 16 years old and more, with an engine capacity between 2001 and 2500 cm³</t>
  </si>
  <si>
    <t>345,0 TRY per year,</t>
  </si>
  <si>
    <t>136.4 € per year.</t>
  </si>
  <si>
    <t>Use of a car, station wagons or jeep 16 years old and more, with an engine capacity between 2501 and 3000 cm³</t>
  </si>
  <si>
    <t>480,0 TRY per year,</t>
  </si>
  <si>
    <t>189.7 € per year.</t>
  </si>
  <si>
    <t>Use of a car, station wagons or jeep 16 years old and more, with an engine capacity between 3001 and 3500 cm³</t>
  </si>
  <si>
    <t>675,0 TRY per year,</t>
  </si>
  <si>
    <t>266.8 € per year.</t>
  </si>
  <si>
    <t>Use of a car, station wagons or jeep 16 years old and more, with an engine capacity between 3501 and 4000 cm³</t>
  </si>
  <si>
    <t>965,0 TRY per year,</t>
  </si>
  <si>
    <t>381.4 € per year.</t>
  </si>
  <si>
    <t>Use of a car, station wagons or jeep 16 years old and more, with an engine capacity larger than 4000 cm³</t>
  </si>
  <si>
    <t>1352,0 TRY per year,</t>
  </si>
  <si>
    <t>534.4 € per year.</t>
  </si>
  <si>
    <t>Use of a car, station wagons or jeep between 1 and 3 years old, with an engine capacity below 1300 cm³</t>
  </si>
  <si>
    <t>480,0 TRY per year</t>
  </si>
  <si>
    <t>Use of a car, station wagons or jeep between 1 and 3 years old, with an engine capacity between 1301 and 1600 cm³</t>
  </si>
  <si>
    <t>Use of a car, station wagons or jeep between 1 and 3 years old, with an engine capacity between 1601 and 1800 cm³</t>
  </si>
  <si>
    <t>Use of a car, station wagons or jeep between 1 and 3 years old, with an engine capacity between 1801 and 2000 cm³</t>
  </si>
  <si>
    <t>2129,0 TRY per year,</t>
  </si>
  <si>
    <t>841.5 € per year.</t>
  </si>
  <si>
    <t>Use of a car, station wagons or jeep between 1 and 3 years old, with an engine capacity between 2001 and 2500 cm³</t>
  </si>
  <si>
    <t>3194,0 TRY per year,</t>
  </si>
  <si>
    <t>1262.5 € per year.</t>
  </si>
  <si>
    <t>Use of a car, station wagons or jeep between 1 and 3 years old, with an engine capacity between 2501 and 3000 cm³</t>
  </si>
  <si>
    <t>4452,0 TRY per year,</t>
  </si>
  <si>
    <t>1759.8 € per year.</t>
  </si>
  <si>
    <t>Use of a car, station wagons or jeep between 1 and 3 years old, with an engine capacity between 3001 and 3500 cm³</t>
  </si>
  <si>
    <t>6780,0 TRY per year,</t>
  </si>
  <si>
    <t>2679.9 € per year.</t>
  </si>
  <si>
    <t>Use of a car, station wagons or jeep between 1 and 3 years old, with an engine capacity between 3501 and 4000 cm³</t>
  </si>
  <si>
    <t>10658,0 TRY per year,</t>
  </si>
  <si>
    <t>4212.8 € per year.</t>
  </si>
  <si>
    <t>Use of a car, station wagons or jeep between 1 and 3 years old, with an engine capacity larger than 4000 cm³</t>
  </si>
  <si>
    <t>17443,0 TRY per year,</t>
  </si>
  <si>
    <t>6894.7 € per year.</t>
  </si>
  <si>
    <t>Use of a car, station wagons or jeep between 12 and 15 years old, with an engine capacity below 1300 cm³</t>
  </si>
  <si>
    <t>142,0 TRY per year,</t>
  </si>
  <si>
    <t>56.13 € per year.</t>
  </si>
  <si>
    <t>Use of a car, station wagons or jeep between 12 and 15 years old, with an engine capacity between 1301 and 1600 cm³</t>
  </si>
  <si>
    <t>237,0 TRY per year,</t>
  </si>
  <si>
    <t>93.68 € per year.</t>
  </si>
  <si>
    <t>Use of a car, station wagons or jeep between 12 and 15 years old, with an engine capacity between 1601 and 1800 cm³</t>
  </si>
  <si>
    <t>Use of a car, station wagons or jeep between 12 and 15 years old, with an engine capacity between 1801 and 2000 cm³</t>
  </si>
  <si>
    <t>Use of a car, station wagons or jeep between 12 and 15 years old, with an engine capacity between 2001 and 2500 cm³</t>
  </si>
  <si>
    <t>Use of a car, station wagons or jeep between 12 and 15 years old, with an engine capacity between 2501 and 3000 cm³</t>
  </si>
  <si>
    <t>1304,0 TRY per year,</t>
  </si>
  <si>
    <t>515.4 € per year.</t>
  </si>
  <si>
    <t>Use of a car, station wagons or jeep between 12 and 15 years old, with an engine capacity between 3001 and 3500 cm³</t>
  </si>
  <si>
    <t>1836,0 TRY per year,</t>
  </si>
  <si>
    <t>725.7 € per year.</t>
  </si>
  <si>
    <t>Use of a car, station wagons or jeep between 12 and 15 years old, with an engine capacity between 3501 and 4000 cm³</t>
  </si>
  <si>
    <t>2421,0 TRY per year,</t>
  </si>
  <si>
    <t>957.0 € per year.</t>
  </si>
  <si>
    <t>Use of a car, station wagons or jeep between 12 and 15 years old, with an engine capacity larger than 4000 cm³</t>
  </si>
  <si>
    <t>3484,0 TRY per year,</t>
  </si>
  <si>
    <t>1377.1 € per year.</t>
  </si>
  <si>
    <t>Use of a car, station wagons or jeep between 4 and 6 years old, with an engine capacity below 1300 cm³</t>
  </si>
  <si>
    <t>335,0 TRY per year,</t>
  </si>
  <si>
    <t>132.4 € per year.</t>
  </si>
  <si>
    <t>Use of a car, station wagons or jeep between 4 and 6 years old, with an engine capacity between 1301 and 1600 cm³</t>
  </si>
  <si>
    <t>Use of a car, station wagons or jeep between 4 and 6 years old, with an engine capacity between 1601 and 1800 cm³</t>
  </si>
  <si>
    <t>1059,0 TRY per year,</t>
  </si>
  <si>
    <t>418.6 € per year.</t>
  </si>
  <si>
    <t>Use of a car, station wagons or jeep between 4 and 6 years old, with an engine capacity between 1801 and 2000 cm³</t>
  </si>
  <si>
    <t>Use of a car, station wagons or jeep between 4 and 6 years old, with an engine capacity between 2001 and 2500 cm³</t>
  </si>
  <si>
    <t>Use of a car, station wagons or jeep between 4 and 6 years old, with an engine capacity between 2501 and 3000 cm³</t>
  </si>
  <si>
    <t>3873,0 TRY per year,</t>
  </si>
  <si>
    <t>1530.9 € per year.</t>
  </si>
  <si>
    <t>Use of a car, station wagons or jeep between 4 and 6 years old, with an engine capacity between 3001 and 3500 cm³</t>
  </si>
  <si>
    <t>6101,0 TRY per year,</t>
  </si>
  <si>
    <t>2411.6 € per year.</t>
  </si>
  <si>
    <t>Use of a car, station wagons or jeep between 4 and 6 years old, with an engine capacity between 3501 and 4000 cm³</t>
  </si>
  <si>
    <t>9204,0 TRY per year,</t>
  </si>
  <si>
    <t>3638.1 € per year.</t>
  </si>
  <si>
    <t>Use of a car, station wagons or jeep between 4 and 6 years old, with an engine capacity larger than 4000 cm³</t>
  </si>
  <si>
    <t>13080,0 TRY per year,</t>
  </si>
  <si>
    <t>5170.2 € per year.</t>
  </si>
  <si>
    <t>Use of a car, station wagons or jeep between 7 and 11 years old, with an engine capacity below 1300 cm³</t>
  </si>
  <si>
    <t>189,0 TRY per year,</t>
  </si>
  <si>
    <t>74.71 € per year.</t>
  </si>
  <si>
    <t>Use of a car, station wagons or jeep between 7 and 11 years old, with an engine capacity between 1301 and 1600 cm³</t>
  </si>
  <si>
    <t>Use of a car, station wagons or jeep between 7 and 11 years old, with an engine capacity between 1601 and 1800 cm³</t>
  </si>
  <si>
    <t>624,0 TRY per year,</t>
  </si>
  <si>
    <t>246.7 € per year.</t>
  </si>
  <si>
    <t>Ownership of passenger vehicles, etc. -- Cylinder volume between 5401 and 5600 ccm</t>
  </si>
  <si>
    <t>1021,0 CHF per year,</t>
  </si>
  <si>
    <t>829.4 € per year.</t>
  </si>
  <si>
    <t>Ownership of passenger vehicles, etc. -- Cylinder volume between 5601 and 5800 ccm</t>
  </si>
  <si>
    <t>1048,0 CHF per year,</t>
  </si>
  <si>
    <t>851.3 € per year.</t>
  </si>
  <si>
    <t>Ownership of passenger vehicles, etc. -- Cylinder volume between 5801 and 6000 ccm</t>
  </si>
  <si>
    <t>1075,0 CHF per year,</t>
  </si>
  <si>
    <t>873.2 € per year.</t>
  </si>
  <si>
    <t>Ownership of passenger vehicles, etc. -- Cylinder volume between 601 and 800 ccm</t>
  </si>
  <si>
    <t>288,0 CHF per year,</t>
  </si>
  <si>
    <t>Ownership of passenger vehicles, etc. -- Cylinder volume between 801 and 1000 ccm</t>
  </si>
  <si>
    <t>320,0 CHF per year,</t>
  </si>
  <si>
    <t>259.9 € per year.</t>
  </si>
  <si>
    <t>Ownership of passenger vehicles, etc. -- Cylinder volume larger than 6000 ccm</t>
  </si>
  <si>
    <t>36,00 CHF per additional 200 ccm per year, plus 1075 CHF,</t>
  </si>
  <si>
    <t>29.24 € per additional 200 ccm per year, plus 712.5€.</t>
  </si>
  <si>
    <t>Ownership of trailers -- Able to transport  up to 499 kg</t>
  </si>
  <si>
    <t>117,0 CHF per year,</t>
  </si>
  <si>
    <t>Ownership of trailers -- Able to transport between 1000 and 1999 kg</t>
  </si>
  <si>
    <t>243,0 CHF per year,</t>
  </si>
  <si>
    <t>197.4 € per year.</t>
  </si>
  <si>
    <t>Ownership of trailers -- Able to transport between 2000 and 2999 kg</t>
  </si>
  <si>
    <t>384,0 CHF per year,</t>
  </si>
  <si>
    <t>311.9 € per year.</t>
  </si>
  <si>
    <t>Ownership of trailers -- Able to transport between 3000 and 3999 kg</t>
  </si>
  <si>
    <t>508,0 CHF per year,</t>
  </si>
  <si>
    <t>412.6 € per year.</t>
  </si>
  <si>
    <t>12.38 € per year.</t>
  </si>
  <si>
    <t>The use of trucks with a cargo loading capacity of 4,000 kg or less -- non-business use</t>
  </si>
  <si>
    <t>63000,0 KRW per year,</t>
  </si>
  <si>
    <t>43.33 € per year.</t>
  </si>
  <si>
    <t>The use of trucks with a cargo loading capacity of 5,000 kg or less -- business use</t>
  </si>
  <si>
    <t>22500,0 KRW per year,</t>
  </si>
  <si>
    <t>15.47 € per year.</t>
  </si>
  <si>
    <t>The use of trucks with a cargo loading capacity of 5,000 kg or less -- non-business use</t>
  </si>
  <si>
    <t>79500,0 KRW per year,</t>
  </si>
  <si>
    <t>54.67 € per year.</t>
  </si>
  <si>
    <t>The use of trucks with a cargo loading capacity of 8,000 kg or less -- business use</t>
  </si>
  <si>
    <t>36000,0 KRW per year,</t>
  </si>
  <si>
    <t>24.76 € per year.</t>
  </si>
  <si>
    <t>The use of trucks with a cargo loading capacity of 8,000 kg or less -- non-business use</t>
  </si>
  <si>
    <t>130500,0 KRW per year,</t>
  </si>
  <si>
    <t>89.75 € per year.</t>
  </si>
  <si>
    <t>Diesel-powered vehicles</t>
  </si>
  <si>
    <t>13.93 € per motor vehicle * Pollution inducing coefficient * Coefficient of motor vehicle age * Regional coefficient.</t>
  </si>
  <si>
    <t># -- Tax on vehicle ownership</t>
  </si>
  <si>
    <t xml:space="preserve">A. Ownership of a passenger vehicle with a capacity up to 15 passengers with a value up to 526,657.78 MXN </t>
  </si>
  <si>
    <t xml:space="preserve"> 3% of the value of cars up to 31,473€</t>
  </si>
  <si>
    <t>B. Ownership of a passenger vehicle with a capacity up to 15 passengers with a value between  526,657.79 MXN and 1,013,523.64 MXN</t>
  </si>
  <si>
    <t xml:space="preserve"> 8.7% of the value of cars above 31,473€ and up to 60,568.1€, plus 944.2€.</t>
  </si>
  <si>
    <t>C. Ownership of a passenger vehicle with a capacity up to 15 passengers with a value between 1,013,523.65 MXN and 1,362,288.13 MXN</t>
  </si>
  <si>
    <t xml:space="preserve"> 13.3% of the value of cars above 60,568.1€ and up to 81,410.3€, plus 3,475.5€.</t>
  </si>
  <si>
    <t>D. Ownership of a passenger vehicle with a capacity up to 15 passengers with a value between 1,362,288.14 MXN and 1,711,052.62 MXN</t>
  </si>
  <si>
    <t xml:space="preserve">Ownership of trucks and lorries -- Able to transport between 13 and 14 tonnes </t>
  </si>
  <si>
    <t>2507,0 CHF per year,</t>
  </si>
  <si>
    <t>2036.4 € per year.</t>
  </si>
  <si>
    <t xml:space="preserve">Ownership of trucks and lorries -- Able to transport between 14 and 15 tonnes </t>
  </si>
  <si>
    <t>2635,0 CHF per year,</t>
  </si>
  <si>
    <t>2140.4 € per year.</t>
  </si>
  <si>
    <t xml:space="preserve">Ownership of trucks and lorries -- Able to transport between 15 and 16 tonnes </t>
  </si>
  <si>
    <t>2759,0 CHF per year,</t>
  </si>
  <si>
    <t>2241.1 € per year.</t>
  </si>
  <si>
    <t>Ownership of trucks and lorries -- Able to transport between 1500 and 1999 kg</t>
  </si>
  <si>
    <t>741,0 CHF per year,</t>
  </si>
  <si>
    <t>601.9 € per year.</t>
  </si>
  <si>
    <t xml:space="preserve">Ownership of trucks and lorries -- Able to transport between 16 and 17 tonnes </t>
  </si>
  <si>
    <t>2883,0 CHF per year,</t>
  </si>
  <si>
    <t>2341.8 € per year.</t>
  </si>
  <si>
    <t xml:space="preserve">Ownership of trucks and lorries -- Able to transport between 17 and 18 tonnes </t>
  </si>
  <si>
    <t>3007,0 CHF per year,</t>
  </si>
  <si>
    <t>2442.6 € per year.</t>
  </si>
  <si>
    <t xml:space="preserve">Ownership of trucks and lorries -- Able to transport between 18 and 19 tonnes </t>
  </si>
  <si>
    <t>3131,0 CHF per year,</t>
  </si>
  <si>
    <t>2543.3 € per year.</t>
  </si>
  <si>
    <t xml:space="preserve">Ownership of trucks and lorries -- Able to transport between 19 and 20 tonnes </t>
  </si>
  <si>
    <t>3255,0 CHF per year,</t>
  </si>
  <si>
    <t>2644.0 € per year.</t>
  </si>
  <si>
    <t xml:space="preserve">Ownership of trucks and lorries -- Able to transport between 20 and 21 tonnes </t>
  </si>
  <si>
    <t>3379,0 CHF per year,</t>
  </si>
  <si>
    <t>2744.7 € per year.</t>
  </si>
  <si>
    <t>Ownership of trucks and lorries -- Able to transport between 2000 and 2999 kg</t>
  </si>
  <si>
    <t>912,0 CHF per year,</t>
  </si>
  <si>
    <t>740.8 € per year.</t>
  </si>
  <si>
    <t xml:space="preserve">Ownership of trucks and lorries -- Able to transport between 21 and 22 tonnes </t>
  </si>
  <si>
    <t>3503,0 CHF per year,</t>
  </si>
  <si>
    <t>2845.5 € per year.</t>
  </si>
  <si>
    <t>L. Ownership of a passenger vehicle with a capacity higher than 15 passengers or a cargo vehicle, with a gross weight of 15 tonnes or more</t>
  </si>
  <si>
    <t xml:space="preserve"> 0,50% of vehicle value per year,</t>
  </si>
  <si>
    <t xml:space="preserve"> 0.50% of vehicle value per year.</t>
  </si>
  <si>
    <t xml:space="preserve"> 1,5% of vehicle value per year,</t>
  </si>
  <si>
    <t xml:space="preserve"> 1.5% of vehicle value per year.</t>
  </si>
  <si>
    <t xml:space="preserve"> Vehicle's weight in tonnes, including cargo, multiplied by 615.2 €</t>
  </si>
  <si>
    <t>O. Ownership of propeller, turbo propeller airplanes and helicopters</t>
  </si>
  <si>
    <t xml:space="preserve"> Vehicle's weight in tonnes, including cargo, multiplied by 571.1€</t>
  </si>
  <si>
    <t>A. Ownership of a passenger vehicle with a capacity up to 15 passengers with a value up to 589,855.00 MXN</t>
  </si>
  <si>
    <t xml:space="preserve"> 3.1% of the value of cars up to 34,781.6€</t>
  </si>
  <si>
    <t>B. Ownership of a passenger vehicle with a capacity up to 15 passengers with a value between 589,855.01 MXN and 1,135,143.00 MXN</t>
  </si>
  <si>
    <t xml:space="preserve"> 9.1% of the value of cars above 34,781.6€, plus 1,043.5€</t>
  </si>
  <si>
    <t>C. Ownership of a passenger vehicle with a capacity up to 15 passengers with a value between 1,135,143.01 MXN and 1,525,758.00 MXN</t>
  </si>
  <si>
    <t xml:space="preserve"> 13.8% of the value of cars above 66,935.2€, plus 3,840.1€</t>
  </si>
  <si>
    <t>D. Ownership of a passenger vehicle with a capacity up to 15 passengers with a value between 1,525,758.01 MXN and 1,916,373.00 MXN</t>
  </si>
  <si>
    <t xml:space="preserve"> 17.5% of the value of cars above 89,968.4€, plus 6,904.3€</t>
  </si>
  <si>
    <t>E. Ownership of a passenger vehicle with a capacity up to 15 passengers with a value above 1,916,373.01 MXN</t>
  </si>
  <si>
    <t xml:space="preserve"> 19.9% of the value of cars above 113,001.5€ plus 10,773.8€</t>
  </si>
  <si>
    <t>F. Ownership of motorcycle with a value up to 247,138.50 MXN</t>
  </si>
  <si>
    <t xml:space="preserve"> 3.1% of the value of motorcycles up to 14,572.9€</t>
  </si>
  <si>
    <t>G. Ownership of motorcycle with a value between 247,138.51 MXN and 339,873.50 MXN</t>
  </si>
  <si>
    <t xml:space="preserve"> 9.1% of the value of motorcycles above 14,572.9€, plus 437.2€</t>
  </si>
  <si>
    <t>H. Ownership of motorcycle with a value between 339,873.51 MXN and 456,828.00 MXN</t>
  </si>
  <si>
    <t xml:space="preserve"> 13.8% of the value of motorcycles above 20041.1€, plus 912.9€</t>
  </si>
  <si>
    <t>I. Ownership of a motorcycle with a value above 456,828.01 MXN</t>
  </si>
  <si>
    <t xml:space="preserve"> 17.5% of the value of motorcycles above 26,937.5€, plus 1,830.1€</t>
  </si>
  <si>
    <t xml:space="preserve">J. Ownership of a passenger vehicle with a capacity higher than 15 passengers or a cargo vehicle, with a gross weight less than 15 tonnes </t>
  </si>
  <si>
    <t xml:space="preserve"> 0.5% of vehicle value per year times the factor of dividing the total gross weight in tonnes by 30. If the gross weight exceeds 35 tonnes, this weight is considered to be the total gross weight.</t>
  </si>
  <si>
    <t xml:space="preserve">A. Public motor vehicles permits. </t>
  </si>
  <si>
    <t>181.6 € per permit. When this service is requested through electronic means, the fee is 138.5€ per permit.</t>
  </si>
  <si>
    <t>AA.	Issuance of a circulation card for private transportation.</t>
  </si>
  <si>
    <t>921,8 MXN per card,</t>
  </si>
  <si>
    <t>54.40 € per card.</t>
  </si>
  <si>
    <t>B.	Public drag unit permits</t>
  </si>
  <si>
    <t>138.6 € per permit. When this service is requested through electronic means: 95.5€</t>
  </si>
  <si>
    <t>BB.	Replacement or modification of a circulation card for private transportation.</t>
  </si>
  <si>
    <t>281,6 MXN per card,</t>
  </si>
  <si>
    <t>16.60 € per card.</t>
  </si>
  <si>
    <t>C.	Special permits for public federal auto transport.</t>
  </si>
  <si>
    <t>32.60 € per permit. When this service is requested through electronic means: 10.6€.</t>
  </si>
  <si>
    <t>CC.	Renewal of a circulation card for private transportation.</t>
  </si>
  <si>
    <t>755,5 MXN per card,</t>
  </si>
  <si>
    <t>44.60 € per card.</t>
  </si>
  <si>
    <t xml:space="preserve">D.	Permits for the construction, operation and use of public federal motor transportation passenger terminals. </t>
  </si>
  <si>
    <t>1754,2 MXN per permit,</t>
  </si>
  <si>
    <t>103.4 € per permit.</t>
  </si>
  <si>
    <t>DD.	Registration of a motor vehicle, trailer or semi-trailer in the permit for providing private transportation of persons or cargo.</t>
  </si>
  <si>
    <t>33.50 € per vehicle. When these services are requested through electronic means: € 10.8 per vehicle.</t>
  </si>
  <si>
    <t xml:space="preserve">E.	Authorisation for the transfer of rights and obligations due to the sale of a trailer or a bus. </t>
  </si>
  <si>
    <t>1847,6 MXN per procedure,</t>
  </si>
  <si>
    <t>108.9 € per procedure.</t>
  </si>
  <si>
    <t>E. Authorization for the transfer of rights and obligations due to the sale of a trailer or a bus that provide public federal auto transport services.</t>
  </si>
  <si>
    <t>1847,6 MXN per procedure</t>
  </si>
  <si>
    <t>EE.	Permit for a vehicle for the private transportation of hazardous materials and waste.</t>
  </si>
  <si>
    <t>1715,7 MXN per permit,</t>
  </si>
  <si>
    <t>101.2 € per permit.</t>
  </si>
  <si>
    <t>F.	Authorisation for the transportation of different units assembled: two units (mancuerna), three units (tricuernas), four units (cuatricuernas) and five units (pentacuernas).</t>
  </si>
  <si>
    <t>1629,2 MXN per permit,</t>
  </si>
  <si>
    <t>96.10 € per permit.</t>
  </si>
  <si>
    <t>FF.	Special annual permit for the transit of private industrial cranes.</t>
  </si>
  <si>
    <t>552,2 MXN per vehicle and permit,</t>
  </si>
  <si>
    <t>32.60 € per vehicle and permit.</t>
  </si>
  <si>
    <t>G.	Authorisation for the start of operation of a central or an individual terminal for passenger transportation.</t>
  </si>
  <si>
    <t>625.2 625.3 € per authorisation for a central passenger terminal and € for an individual passenger terminal.</t>
  </si>
  <si>
    <t>GG.	Permit for a single trip for private transportation vehicles of bulky or heavy weight objects with over dimension or weight.</t>
  </si>
  <si>
    <t>526,1 MXN per trip,</t>
  </si>
  <si>
    <t>31.00 € per trip.</t>
  </si>
  <si>
    <t>H.	Replacement of plate for automotive vehicle, trailer and semi-trailer.</t>
  </si>
  <si>
    <t>755,5 MXN per plate,</t>
  </si>
  <si>
    <t>44.60 € per plate.</t>
  </si>
  <si>
    <t>I.	Replacement of vehicle identification sticker.</t>
  </si>
  <si>
    <t>122,3 MXN per sticker,</t>
  </si>
  <si>
    <t>7.20 € per sticker.</t>
  </si>
  <si>
    <t>J.	Renewal of circulation card for automotive vehicle, trailer and semi-trailer.</t>
  </si>
  <si>
    <t>438,2 MXN per card,</t>
  </si>
  <si>
    <t>25.80 € per card.</t>
  </si>
  <si>
    <t>K.	Modification or replacement of circulation card.</t>
  </si>
  <si>
    <t>175,8 MXN per card,</t>
  </si>
  <si>
    <t>10.40 € per card.</t>
  </si>
  <si>
    <t>L.	Replacement of metal plates and identification stickers for the following vehicles: cargo services, passengers, tourism, auxiliary services, leasing and transferring.</t>
  </si>
  <si>
    <t>1541,3 MXN per vehicle,</t>
  </si>
  <si>
    <t>90.90 € per vehicle.</t>
  </si>
  <si>
    <t>M.	Replacement of metal plates and identification stickers for trailer and semi-trailer.</t>
  </si>
  <si>
    <t>767,9 MXN per vehicle,</t>
  </si>
  <si>
    <t>45.30 € per vehicle.</t>
  </si>
  <si>
    <t>N.	License issuance.</t>
  </si>
  <si>
    <t>388,8 MXN per license,</t>
  </si>
  <si>
    <t>22.90 € per licence.</t>
  </si>
  <si>
    <t>O.	Issuance of additional license category.</t>
  </si>
  <si>
    <t>123,6 MXN per license,</t>
  </si>
  <si>
    <t>7.30 € per license.</t>
  </si>
  <si>
    <t>P.	License renewal.</t>
  </si>
  <si>
    <t>234,9 MXN per license,</t>
  </si>
  <si>
    <t>13.90 € per licence.</t>
  </si>
  <si>
    <t xml:space="preserve">P. License renewal. </t>
  </si>
  <si>
    <t>13.85 € per license.</t>
  </si>
  <si>
    <t>Q.	License duplicates.</t>
  </si>
  <si>
    <t xml:space="preserve">R.	Registration of a motor vehicle in a permit for providing public federal auto transport services: vehicle registration, two plates, vehicle identification sticker and circulation card. </t>
  </si>
  <si>
    <t>150.2 € per vehicle. When this service is requested through electronic means: 128.3€ per vehicle.</t>
  </si>
  <si>
    <t>S.	Registration of a drag unit in a permit for providing public federal auto transport services: vehicle registration, one plate, vehicle identification sticker and circulation card.</t>
  </si>
  <si>
    <t>107.2 € per drag unit. When this service is requested through electronic means: 85.3€ per drag unit.</t>
  </si>
  <si>
    <t>T.	Registration of a motor vehicle, trailer or semi-trailer in lease, in a permit for providing public federal auto transport services: vehicle registration and modification of the circulation card.</t>
  </si>
  <si>
    <t>42.30 € per vehicle. When this service is requested through electronic means 20.5€ per vehicle.</t>
  </si>
  <si>
    <t>V.	Issuance and replacement to assembling or new vehicle distributor companies that transport new vehicles, of metal plates for the identification during the transport.</t>
  </si>
  <si>
    <t xml:space="preserve">615,4 MXN per vehicle, </t>
  </si>
  <si>
    <t>36.30 € per vehicle.</t>
  </si>
  <si>
    <t>W.	Issuance and replacement of metal transfer identification plates for assembling companies or new vehicle distributor companies, for the issuance or replacement of metal identification transfer.</t>
  </si>
  <si>
    <t>747,3 MXN per vehicle,</t>
  </si>
  <si>
    <t>44.10 € per vehicle.</t>
  </si>
  <si>
    <t>Z.	Issuance of a private transportation permit.</t>
  </si>
  <si>
    <t>1572,9 MXN per permit,</t>
  </si>
  <si>
    <t>92.70 € per permit.</t>
  </si>
  <si>
    <t>Motor vehicles tax (Motorrijtuigenbelasting)</t>
  </si>
  <si>
    <t>The ownership of a delivery van by an entrepeneur</t>
  </si>
  <si>
    <t>206.5 € at 1000 kg net weight per year + 17.48 € per extra 100 kg.</t>
  </si>
  <si>
    <t>The ownership of a lorry (truck), total permitted weight (incl. Trailer) &lt; 15,000 kg</t>
  </si>
  <si>
    <t>247,3 € per year</t>
  </si>
  <si>
    <t>247.3 € per year</t>
  </si>
  <si>
    <t>The ownership of a lorry (truck), total permitted weight (incl. trailer) &gt; 15,000 kg, &lt;23,000 kg, 2 axles, with coupling device</t>
  </si>
  <si>
    <t>Lorries, total weight more than 3.5 t, gas emission class S2/S3/S4/S5/EEV, with and without noise emission class G1, more than 8.000 kg up to 9.000 kg</t>
  </si>
  <si>
    <t>Lorries, total weight more than 3.5 t, gas emission class S2/S3/S4/S5/EEV, with and without noise emission class G1, more than 9.000 kg up to 10.000 kg</t>
  </si>
  <si>
    <t>Lorries, total weight more than 3.5 t, gas emission class S2/S3/S4/S5/EEV, with and without noise emission class G1, up to 2.000 kg</t>
  </si>
  <si>
    <t>Lorries, total weight more than 3.5 t, noise emission class G1, more than 10.000 kg up to 11.000 kg</t>
  </si>
  <si>
    <t>17,74 € per 200 kg or fraction thereof per year</t>
  </si>
  <si>
    <t>17.74 € per 200 kg or fraction thereof per year</t>
  </si>
  <si>
    <t>Lorries, total weight more than 3.5 t, noise emission class G1, more than 11.000 kg up to 12.000 kg</t>
  </si>
  <si>
    <t>19,51 € per 200 kg or fraction thereof per year</t>
  </si>
  <si>
    <t>19.51 € per 200 kg or fraction thereof per year</t>
  </si>
  <si>
    <t>Lorries, total weight more than 3.5 t, noise emission class G1, more than 12.000 kg up to 13.000 kg</t>
  </si>
  <si>
    <t>21,47 € per 200 kg or fraction thereof per year</t>
  </si>
  <si>
    <t>21.47 € per 200 kg or fraction thereof per year</t>
  </si>
  <si>
    <t>Lorries, total weight more than 3.5 t, noise emission class G1, more than 13.000 kg up to 14.000 kg</t>
  </si>
  <si>
    <t>23,67 € per 200 kg or fraction thereof per year</t>
  </si>
  <si>
    <t>23.67 € per 200 kg or fraction thereof per year</t>
  </si>
  <si>
    <t>Lorries, total weight more than 3.5 t, noise emission class G1, more than 14.000 kg up to 15.000 kg</t>
  </si>
  <si>
    <t>39,01 € per 200 kg or fraction thereof per year</t>
  </si>
  <si>
    <t>39.01 € per 200 kg or fraction thereof per year</t>
  </si>
  <si>
    <t>Lorries, total weight more than 3.5 t, noise emission class G1, more than 15.000 kg</t>
  </si>
  <si>
    <t>54,35 € per 200 kg or fraction thereof per year</t>
  </si>
  <si>
    <t>54.35 € per 200 kg or fraction thereof per year</t>
  </si>
  <si>
    <t>Lorries, total weight more than 3.5 t, noise emission class G1, more than 2.000 kg up to 3.000 kg</t>
  </si>
  <si>
    <t>10,30 € per 200 kg or fraction thereof per year</t>
  </si>
  <si>
    <t>10.30 € per 200 kg or fraction thereof per year</t>
  </si>
  <si>
    <t>Lorries, total weight more than 3.5 t, noise emission class G1, more than 3.000 kg up to 4.000 kg</t>
  </si>
  <si>
    <t>Lorries, total weight more than 3.5 t, noise emission class G1, more than 4.000 kg up to 5.000 kg</t>
  </si>
  <si>
    <t>11,61 € per 200 kg or fraction thereof per year</t>
  </si>
  <si>
    <t>11.61 € per 200 kg or fraction thereof per year</t>
  </si>
  <si>
    <t>Lorries, total weight more than 3.5 t, noise emission class G1, more than 5.000 kg up to 6.000 kg</t>
  </si>
  <si>
    <t>12,27 € per 200 kg or fraction thereof per year</t>
  </si>
  <si>
    <t>12.27 € per 200 kg or fraction thereof per year</t>
  </si>
  <si>
    <t>Lorries, total weight more than 3.5 t, noise emission class G1, more than 6.000 kg up to 7.000 kg</t>
  </si>
  <si>
    <t>12,94 € per 200 kg or fraction thereof per year</t>
  </si>
  <si>
    <t>12.94 € per 200 kg or fraction thereof per year</t>
  </si>
  <si>
    <t>Lorries, total weight more than 3.5 t, noise emission class G1, more than 7.000 kg up to 8.000 kg</t>
  </si>
  <si>
    <t>14,03 € per 200 kg or fraction thereof per year</t>
  </si>
  <si>
    <t>14.03 € per 200 kg or fraction thereof per year</t>
  </si>
  <si>
    <t>Lorries, total weight more than 3.5 t, noise emission class G1, more than 8.000 kg up to 9.000 kg</t>
  </si>
  <si>
    <t>15,11 € per 200 kg or fraction thereof per year</t>
  </si>
  <si>
    <t>15.11 € per 200 kg or fraction thereof per year</t>
  </si>
  <si>
    <t>Lorries, total weight more than 3.5 t, noise emission class G1, more than 9.000 kg up to 10.000 kg</t>
  </si>
  <si>
    <t>16,44 € per 200 kg or fraction thereof per year</t>
  </si>
  <si>
    <t>16.44 € per 200 kg or fraction thereof per year</t>
  </si>
  <si>
    <t>The use of highways by lorries with a gross weight of 12,000 kg or more, with 4 axes or more, not conforming EU-pollution standards.</t>
  </si>
  <si>
    <t>1550,0 € per lorry</t>
  </si>
  <si>
    <t>1550.0 € per lorry</t>
  </si>
  <si>
    <t>Motor vehicle licence fee</t>
  </si>
  <si>
    <t>The use of a commercial ambulance</t>
  </si>
  <si>
    <t>50,00 NZD per year</t>
  </si>
  <si>
    <t>The use of a fire truck weighing less than 3500 kg</t>
  </si>
  <si>
    <t>The use of a goods van/truck with other than petrol motor, weighing less than 3500 kg</t>
  </si>
  <si>
    <t>589,3 NZD per year,</t>
  </si>
  <si>
    <t>363.7 € per year.</t>
  </si>
  <si>
    <t>The use of a goods van/truck with other than petrol motor, weighing more than 3500 kg</t>
  </si>
  <si>
    <t>590,8 NZD per year,</t>
  </si>
  <si>
    <t>364.6 € per year.</t>
  </si>
  <si>
    <t>The use of a moped</t>
  </si>
  <si>
    <t>165,5 NZD per year,</t>
  </si>
  <si>
    <t>102.1 € per year.</t>
  </si>
  <si>
    <t>The use of a motorcycle with a motor between 61 and 600 ccm</t>
  </si>
  <si>
    <t>407,1 NZD per year,</t>
  </si>
  <si>
    <t>251.3 € per year.</t>
  </si>
  <si>
    <t xml:space="preserve">The use of a motorcycle with a motor larger than 600 ccm </t>
  </si>
  <si>
    <t>521,2 NZD per year,</t>
  </si>
  <si>
    <t>The use of a motorcycle with a motor smaller than 60 ccm</t>
  </si>
  <si>
    <t>395,6 NZD per year,</t>
  </si>
  <si>
    <t>244.2 € per year.</t>
  </si>
  <si>
    <t>The use of a passenger car with other than petrol-driven motor as a taxi or for rental purposes</t>
  </si>
  <si>
    <t>468,0 NZD per year,</t>
  </si>
  <si>
    <t>288.8 € per year.</t>
  </si>
  <si>
    <t>The use of a petrol-driven goods van/truck, weighing less than 3500 kg</t>
  </si>
  <si>
    <t>326,0 NZD per year,</t>
  </si>
  <si>
    <t>201.2 € per year.</t>
  </si>
  <si>
    <t>The use of a petrol-driven goods van/truck, weighing more than 3500 kg</t>
  </si>
  <si>
    <t>327,5 NZD per year</t>
  </si>
  <si>
    <t>202.1 € per year.</t>
  </si>
  <si>
    <t>The use of a petrol-driven passenger car as a taxi or for rental purposes</t>
  </si>
  <si>
    <t>338,1 NZD per year,</t>
  </si>
  <si>
    <t>208.7 € per year.</t>
  </si>
  <si>
    <t>The use of a private passenger car with other than petrol-driven motor</t>
  </si>
  <si>
    <t>410,2 NZD per year,</t>
  </si>
  <si>
    <t>253.2 € per year.</t>
  </si>
  <si>
    <t>The use of a private petrol-driven passenger car</t>
  </si>
  <si>
    <t>280,3 NZD per year,</t>
  </si>
  <si>
    <t>173.0 € per year.</t>
  </si>
  <si>
    <t>The use of a trailer or caravan, weighing less than 3500 kg</t>
  </si>
  <si>
    <t>28,37 NZD per year,</t>
  </si>
  <si>
    <t>17.51 € per year.</t>
  </si>
  <si>
    <t>Road user charges</t>
  </si>
  <si>
    <t>Usage of roads by diesel powered vehicles of type 1, with maximum gross weight 3.5 tonnes or less.</t>
  </si>
  <si>
    <t>48,00 NZD per 1000 km</t>
  </si>
  <si>
    <t>29.63 € per 1000 km.</t>
  </si>
  <si>
    <t>Usage of roads by diesel powered vehicles of type 1, with maximum gross weight more than 3.5 tonnes and not more than 6 tonnes</t>
  </si>
  <si>
    <t>55,00 NZD per 1000 km,</t>
  </si>
  <si>
    <t>33.95 € per 1000 km.</t>
  </si>
  <si>
    <t>Usage of roads by diesel powered vehicles of type 1, with maximum gross weight more than 6 tonnes</t>
  </si>
  <si>
    <t>150,0 NZD per 1000 km,</t>
  </si>
  <si>
    <t>92.58 € per 1000 km.</t>
  </si>
  <si>
    <t>Usage of roads by diesel powered vehicles of type 2, with maximum gross weight more than 12 tonnes</t>
  </si>
  <si>
    <t>251,0 NZD per 1000 km,</t>
  </si>
  <si>
    <t>154.9 € per 1000 km.</t>
  </si>
  <si>
    <t>Usage of roads by diesel powered vehicles of type 2, with maximum gross weight more than 6 tonnes and not more than 9 tonnes</t>
  </si>
  <si>
    <t>79,00 NZD per 1000 km,</t>
  </si>
  <si>
    <t>48.76 € per 1000 km.</t>
  </si>
  <si>
    <t>Usage of roads by diesel powered vehicles of type 2, with maximum gross weight more than 9 tonnes and not more than 12 tonnes</t>
  </si>
  <si>
    <t>118,0 NZD per 1000 km,</t>
  </si>
  <si>
    <t>72.83 € per 1000 km.</t>
  </si>
  <si>
    <t>Usage of roads by diesel powered vehicles of type 2, with maximum gross weight not more than 6 tonnes</t>
  </si>
  <si>
    <t>52,00 NZD per 1000 km,</t>
  </si>
  <si>
    <t>32.09 € per 1000 km.</t>
  </si>
  <si>
    <t>Usage of roads by diesel powered vehicles of type 6, with maximum gross weight more than 12 tonnes and not more than 18 tonnes</t>
  </si>
  <si>
    <t>220,0 NZD per 1000 km,</t>
  </si>
  <si>
    <t>135.8 € per 1000 km.</t>
  </si>
  <si>
    <t>Usage of roads by diesel powered vehicles of type 6, with maximum gross weight more than 18 tonnes</t>
  </si>
  <si>
    <t>353,0 NZD per 1000 km,</t>
  </si>
  <si>
    <t>217.9 € per 1000 km</t>
  </si>
  <si>
    <t>Usage of roads by diesel powered vehicles of type 6, with maximum gross weight not more than 12 tonnes</t>
  </si>
  <si>
    <t>68,00 NZD per 1000 km,</t>
  </si>
  <si>
    <t>41.97 € per 1000 km.</t>
  </si>
  <si>
    <t>Usage of roads by other vehicles</t>
  </si>
  <si>
    <t xml:space="preserve"> Varies across vehicle categories and weight classes,</t>
  </si>
  <si>
    <t xml:space="preserve"> Varies across vehicle categories and weight classes.</t>
  </si>
  <si>
    <t>The use of caravans</t>
  </si>
  <si>
    <t>1120,0 NOK per year</t>
  </si>
  <si>
    <t>143.5 € per year.</t>
  </si>
  <si>
    <t>The use of diesel-driven vehicles without a particle filter</t>
  </si>
  <si>
    <t>3490,0 NOK per year,</t>
  </si>
  <si>
    <t>447.2 € per year.</t>
  </si>
  <si>
    <t>The use of motor vehicles -- Ordinary rate</t>
  </si>
  <si>
    <t>2995,0 NOK per year</t>
  </si>
  <si>
    <t>383.7 € per year.</t>
  </si>
  <si>
    <t>The use of motorcycles</t>
  </si>
  <si>
    <t>1835,0 NOK per year</t>
  </si>
  <si>
    <t>235.1 € per year.</t>
  </si>
  <si>
    <t>0.0252 € per km driven multiplied by the maximum permitted weight of the vehicle.</t>
  </si>
  <si>
    <t>Use of Swiss roads by goods-transporting vehicles, in emission category 1 - reduced fee</t>
  </si>
  <si>
    <t>0,0279 CHF per km driven multiplied by the maximum permitted weight of the vehicle,</t>
  </si>
  <si>
    <t>0.0227 € per km driven multiplied by the maximum permitted weight of the vehicle.</t>
  </si>
  <si>
    <t>Use of Swiss roads by goods-transporting vehicles, in emission category 2</t>
  </si>
  <si>
    <t>0,0269 CHF per km driven multiplied by the maximum permitted weight of the vehicle,</t>
  </si>
  <si>
    <t>0.0219 € per km driven multiplied by the maximum permitted weight of the vehicle.</t>
  </si>
  <si>
    <t>Use of Swiss roads by goods-transporting vehicles, in emission category 2 - reduced fee</t>
  </si>
  <si>
    <t>0,0242 CHF per km driven multiplied by the maximum permitted weight of the vehicle,</t>
  </si>
  <si>
    <t>0.0197 € per km driven multiplied by the maximum permitted weight of the vehicle.</t>
  </si>
  <si>
    <t>Use of Swiss roads by goods-transporting vehicles, in emission category 3</t>
  </si>
  <si>
    <t>0,0228 CHF per km driven multiplied by the maximum permitted weight of the vehicle,</t>
  </si>
  <si>
    <t>0.0185 € per km driven multiplied by the maximum permitted weight of the vehicle.</t>
  </si>
  <si>
    <t xml:space="preserve">Use of Swiss roads by goods-transporting vehicles, in emission category 3 - reduced fee </t>
  </si>
  <si>
    <t>0,0205 CHF per km driven multiplied by the maximum permitted weight of the vehicle,</t>
  </si>
  <si>
    <t>0.0167 € per km driven multiplied by the maximum permitted weight of the vehicle.</t>
  </si>
  <si>
    <t>Fee for the use of national roads</t>
  </si>
  <si>
    <t>The use of national roads by vehicles whos total weight does not exceed 3.5 tonne</t>
  </si>
  <si>
    <t>40,00 CHF per year</t>
  </si>
  <si>
    <t>Kanton Aargau -- Motor vehicle tax</t>
  </si>
  <si>
    <t>Ownership of a lorry -- Able to transport between 1000 and 1500 kg</t>
  </si>
  <si>
    <t>348,0 CHF per year,</t>
  </si>
  <si>
    <t>282.7 € per year.</t>
  </si>
  <si>
    <t>Ownership of a lorry -- Able to transport between 1500 and 5000 kg</t>
  </si>
  <si>
    <t>72,00 CHF per additional 500 kg,</t>
  </si>
  <si>
    <t>58.49 € per additional 500 kg.</t>
  </si>
  <si>
    <t>Ownership of a lorry -- Able to transport more than 5000 kg</t>
  </si>
  <si>
    <t>84,00 CHF per additional 500 kg,</t>
  </si>
  <si>
    <t>68.23 € per additional 500 kg.</t>
  </si>
  <si>
    <t>Ownership of a lorry -- Able to transport up to 1000 kg</t>
  </si>
  <si>
    <t xml:space="preserve"> As for a passenger vehicle,</t>
  </si>
  <si>
    <t xml:space="preserve"> As for a passenger vehicle.</t>
  </si>
  <si>
    <t>Ownership of a minibus -- More than 9 seats</t>
  </si>
  <si>
    <t>6,00 CHF for each additional seat,</t>
  </si>
  <si>
    <t>4.87 € for each additional seat.</t>
  </si>
  <si>
    <t>Ownership of a minibus -- Up to 9 seats</t>
  </si>
  <si>
    <t>Ownership of a motorcycle -- Between 1 and 1.49 tax-horsepower</t>
  </si>
  <si>
    <t>54,00 CHF per year,</t>
  </si>
  <si>
    <t>Ownership of a motorcycle -- More than 1.5 tax-horsepower</t>
  </si>
  <si>
    <t>12,00 CHF per additional tax-horsepower,</t>
  </si>
  <si>
    <t>9.75 € per additional tax-horsepower.</t>
  </si>
  <si>
    <t>Ownership of a motorcycle -- Up to 0.99 tax-horsepower</t>
  </si>
  <si>
    <t>36,00 CHF per year,</t>
  </si>
  <si>
    <t>Ownership of a passenger vehicle -- 5.5 tax-horsepower or more</t>
  </si>
  <si>
    <t>24,00 CHF per year for each additional tax-horsepower + 180 CHF</t>
  </si>
  <si>
    <t>Use of trucks weighing 60,001 to 65,000 pounds</t>
  </si>
  <si>
    <t>1562,0 USD per year,</t>
  </si>
  <si>
    <t>1176.2 € per year.</t>
  </si>
  <si>
    <t>Use of trucks weighing 65,001 to 70,000 pounds</t>
  </si>
  <si>
    <t>1701,0 USD per year,</t>
  </si>
  <si>
    <t>1280.9 € per year.</t>
  </si>
  <si>
    <t>Use of trucks weighing 70,001 to 75,000 pounds</t>
  </si>
  <si>
    <t>2004,0 USD per year,</t>
  </si>
  <si>
    <t>1509.0 € per year.</t>
  </si>
  <si>
    <t>Use of trucks weighing 75,001 to 80,000 pounds</t>
  </si>
  <si>
    <t>2064,0 USD per year,</t>
  </si>
  <si>
    <t>1554.2 € per year.</t>
  </si>
  <si>
    <t>Colorado -- Motor vehicle and driver’s licenses</t>
  </si>
  <si>
    <t>Basic vehicle registration fee for passenger vehicles, ambulances and hearses weighing 2,000 pounds or less</t>
  </si>
  <si>
    <t>4.52 € per year.</t>
  </si>
  <si>
    <t>Basic vehicle registration fee for passenger vehicles, ambulances and hearses weighing 4,501 pounds or more</t>
  </si>
  <si>
    <t>12,50 USD + USD 0,6 per 100 pounds above 4,500 pounds</t>
  </si>
  <si>
    <t xml:space="preserve"> € + 0.43€ per 100 pounds above 4,500 pounds.</t>
  </si>
  <si>
    <t>Basic vehicle registration fee for passenger vehicles, ambulances and hearses weighing between 2,001 and 4,500 pounds</t>
  </si>
  <si>
    <t>6,00 USD + USD 0,2 per 100 pounds above 2,000 pounds,</t>
  </si>
  <si>
    <t xml:space="preserve"> € + 0.14€ per 100 pounds above 2,000 pounds.</t>
  </si>
  <si>
    <t>Federal -- Heavy highway vehicle use tax</t>
  </si>
  <si>
    <t>Use of logging vehicles weighing 55,000 pounds</t>
  </si>
  <si>
    <t>75,00 USD per year,</t>
  </si>
  <si>
    <t xml:space="preserve">Use of logging vehicles weighing 55,001 - 56,000 pounds </t>
  </si>
  <si>
    <t>91,50 USD per year,</t>
  </si>
  <si>
    <t>68.90 € per year.</t>
  </si>
  <si>
    <t xml:space="preserve">Use of logging vehicles weighing 56,001 - 57,000 pounds </t>
  </si>
  <si>
    <t>108,0 USD per year,</t>
  </si>
  <si>
    <t>81.32 € per year.</t>
  </si>
  <si>
    <t>Use of logging vehicles weighing 57,001 - 58,000 pounds</t>
  </si>
  <si>
    <t>124,5 USD per year,</t>
  </si>
  <si>
    <t>93.75 € per year.</t>
  </si>
  <si>
    <t xml:space="preserve">Use of logging vehicles weighing 58,001 - 59,000 pounds </t>
  </si>
  <si>
    <t>141,0 USD per year,</t>
  </si>
  <si>
    <t>106.2 € per year.</t>
  </si>
  <si>
    <t>Use of logging vehicles weighing 59,001 - 60,000 pounds</t>
  </si>
  <si>
    <t>157,5 USD per year,</t>
  </si>
  <si>
    <t xml:space="preserve">Use of logging vehicles weighing 60,001 - 61,000 pounds </t>
  </si>
  <si>
    <t>174,0 USD per year,</t>
  </si>
  <si>
    <t>131.0 € per year.</t>
  </si>
  <si>
    <t xml:space="preserve">Use of logging vehicles weighing 61,001 - 62,000 pounds </t>
  </si>
  <si>
    <t>190,5 USD per year,</t>
  </si>
  <si>
    <t>143.4 € per year.</t>
  </si>
  <si>
    <t xml:space="preserve">Use of logging vehicles weighing 62,001 - 63,000 pounds </t>
  </si>
  <si>
    <t>207,0 USD per year,</t>
  </si>
  <si>
    <t>155.9 € per year.</t>
  </si>
  <si>
    <t xml:space="preserve">Use of logging vehicles weighing 63,001 - 64,000 pounds </t>
  </si>
  <si>
    <t>223,5 USD per year,</t>
  </si>
  <si>
    <t>168.3 € per year.</t>
  </si>
  <si>
    <t xml:space="preserve">Use of logging vehicles weighing 64,001 - 65,000 pounds </t>
  </si>
  <si>
    <t>240,0 USD per year,</t>
  </si>
  <si>
    <t>180.7 € per year.</t>
  </si>
  <si>
    <t xml:space="preserve">Use of logging vehicles weighing 65,001 - 66,000 pounds </t>
  </si>
  <si>
    <t>256,5 USD per year,</t>
  </si>
  <si>
    <t>193.1 € per year.</t>
  </si>
  <si>
    <t>Use of logging vehicles weighing 66,001 - 67,000 pounds</t>
  </si>
  <si>
    <t>273,0 USD per year,</t>
  </si>
  <si>
    <t>205.6 € per year.</t>
  </si>
  <si>
    <t xml:space="preserve">Use of logging vehicles weighing 67,001 - 68,000 pounds </t>
  </si>
  <si>
    <t>289,5 USD per year,</t>
  </si>
  <si>
    <t>218.0 € per year.</t>
  </si>
  <si>
    <t xml:space="preserve">Use of logging vehicles weighing 68,001 - 69,000 pounds </t>
  </si>
  <si>
    <t>306,0 USD per year,</t>
  </si>
  <si>
    <t>230.4 € per year.</t>
  </si>
  <si>
    <t xml:space="preserve">Use of logging vehicles weighing 69,001 - 70,000 pounds </t>
  </si>
  <si>
    <t>322,5 USD per year,</t>
  </si>
  <si>
    <t>242.8 € per year.</t>
  </si>
  <si>
    <t xml:space="preserve">Use of logging vehicles weighing 70,001 - 71,000 pounds </t>
  </si>
  <si>
    <t>339,0 USD per year,</t>
  </si>
  <si>
    <t>255.3 € per year.</t>
  </si>
  <si>
    <t xml:space="preserve">Use of logging vehicles weighing 71,001 - 72,000 pounds </t>
  </si>
  <si>
    <t>355,5 USD per year,</t>
  </si>
  <si>
    <t>267.7 € per year.</t>
  </si>
  <si>
    <t xml:space="preserve">Use of logging vehicles weighing 72,001 - 73,000 pounds </t>
  </si>
  <si>
    <t>372,0 USD per year,</t>
  </si>
  <si>
    <t>280.1 € per year.</t>
  </si>
  <si>
    <t xml:space="preserve">Use of logging vehicles weighing 73,001 - 74,000 pounds </t>
  </si>
  <si>
    <t>388,5 USD per year,</t>
  </si>
  <si>
    <t>292.5 € per year.</t>
  </si>
  <si>
    <t xml:space="preserve">Use of logging vehicles weighing 74,001 - 75,000 pounds </t>
  </si>
  <si>
    <t>405,0 USD per year,</t>
  </si>
  <si>
    <t>305.0 € per year.</t>
  </si>
  <si>
    <t>Use of logging vehicles weighing 75,001 pounds or more</t>
  </si>
  <si>
    <t>412,5 USD per year,</t>
  </si>
  <si>
    <t>310.6 € per year.</t>
  </si>
  <si>
    <t>Use of vehicles weighing 55,000 pounds, not logging vehicles</t>
  </si>
  <si>
    <t>Use of vehicles weighing 55,001 - 56,000 pounds, not logging vehicles</t>
  </si>
  <si>
    <t>122,0 USD per year,</t>
  </si>
  <si>
    <t>91.90 € per year</t>
  </si>
  <si>
    <t>Use of vehicles weighing 56,001 - 57,000 pounds, not logging vehicles</t>
  </si>
  <si>
    <t>144,0 USD per year,</t>
  </si>
  <si>
    <t>Use of vehicles weighing 57,001 - 58,000 pounds, not logging vehicles</t>
  </si>
  <si>
    <t>166,0 USD per year,</t>
  </si>
  <si>
    <t>125.0 € per year.</t>
  </si>
  <si>
    <t>Use of vehicles weighing 58,001 - 59,000 pounds, not logging vehicles</t>
  </si>
  <si>
    <t>188,0 USD per year,</t>
  </si>
  <si>
    <t>141.6 € per year.</t>
  </si>
  <si>
    <t>Use of vehicles weighing 59,001 - 60,000 pounds, not logging vehicles</t>
  </si>
  <si>
    <t>128,9 CHF per year,</t>
  </si>
  <si>
    <t>104.7 € per year.</t>
  </si>
  <si>
    <t>Kanton Basel-Stadt -- Motor vehicle tax</t>
  </si>
  <si>
    <t>Ownership of delivery vans - able to between 1000 and 2500 kg</t>
  </si>
  <si>
    <t>115,0 CHF per additional 500 kg per year,</t>
  </si>
  <si>
    <t>93.41 € per additional 500 kg per year.</t>
  </si>
  <si>
    <t>Ownership of delivery vans - able to transport up to 1000 kg</t>
  </si>
  <si>
    <t>309,0 CHF per year,</t>
  </si>
  <si>
    <t>251.0 € per year.</t>
  </si>
  <si>
    <t>Ownership of lorries - able to transport up to 3000 kg</t>
  </si>
  <si>
    <t>736,0 CHF per year,</t>
  </si>
  <si>
    <t>597.8 € per year.</t>
  </si>
  <si>
    <t>Ownership of lorries - each additional 500 kg</t>
  </si>
  <si>
    <t>110,0 CHF per year,</t>
  </si>
  <si>
    <t>89.35 € per year.</t>
  </si>
  <si>
    <t>Ownership of motorcycles - each additional tax-horsepower</t>
  </si>
  <si>
    <t>12,00 CHF per additional tax-horsepower per year,</t>
  </si>
  <si>
    <t>9.75 € per additional tax-horsepower per year.</t>
  </si>
  <si>
    <t>Ownership of motorcycles - up to 1 tax-horsepower</t>
  </si>
  <si>
    <t>58,00 CHF per year,</t>
  </si>
  <si>
    <t>47.11 € per year.</t>
  </si>
  <si>
    <t>Ownership of passenger vehicles - between 10 and 50 tax-horsepower</t>
  </si>
  <si>
    <t>35,00 CHF per additional tax-horsepower per year,</t>
  </si>
  <si>
    <t>28.43 € per additional tax-horsepower per year.</t>
  </si>
  <si>
    <t>Ownership of passenger vehicles - between 2 and 9 tax-horsepower</t>
  </si>
  <si>
    <t>46,00 CHF per additional tax-horsepower per year,</t>
  </si>
  <si>
    <t>37.37 € per additional tax-horsepower per year.</t>
  </si>
  <si>
    <t>Ownership of passenger vehicles - more than 50 tax-horsepower</t>
  </si>
  <si>
    <t>23,00 CHF per additional tax-horsepower per year,</t>
  </si>
  <si>
    <t>18.68 € per additional tax-horsepower per year.</t>
  </si>
  <si>
    <t>Ownership of passenger vehicles - up to 1 tax-horsepower</t>
  </si>
  <si>
    <t>46,00 CHF per year,</t>
  </si>
  <si>
    <t>37.37 € per year.</t>
  </si>
  <si>
    <t>Ownership of semi-trailers</t>
  </si>
  <si>
    <t>89,00 CHF per 1000 kg per year,</t>
  </si>
  <si>
    <t>72.29 € per 1000 kg per year.</t>
  </si>
  <si>
    <t>Ownership of trailers - able to transport between 1000 and 10000 kg</t>
  </si>
  <si>
    <t>43,00 CHF per additional 500 kg per year,</t>
  </si>
  <si>
    <t>34.93 € per additional 500 kg per year.</t>
  </si>
  <si>
    <t>Ownership of trailers - able to transport between 10000 and 25000 kg</t>
  </si>
  <si>
    <t>22,00 CHF per additional 500 kg per year,</t>
  </si>
  <si>
    <t>17.87 € per additional 500 kg per year.</t>
  </si>
  <si>
    <t>Ownership of trailers - able to transport more than 25000 kg</t>
  </si>
  <si>
    <t>1542,0 CHF per year,</t>
  </si>
  <si>
    <t>1252.6 € per year.</t>
  </si>
  <si>
    <t>Ownership of trailers - able to transport up to 1000 kg</t>
  </si>
  <si>
    <t>86,00 CHF per year,</t>
  </si>
  <si>
    <t>69.86 € per year.</t>
  </si>
  <si>
    <t>Kanton Bern -- Motor vehicle tax</t>
  </si>
  <si>
    <t>Ownership of agriculture motor vehicles - each additional 1000 kg total weight</t>
  </si>
  <si>
    <t xml:space="preserve"> A tax per kg and year which constitutes 86% of the rate per kg in the previous 1000 kg step,</t>
  </si>
  <si>
    <t xml:space="preserve"> A tax per kg and year which constitutes 86% of the rate per kg in the previous 1000 kg step.</t>
  </si>
  <si>
    <t>Ownership of agriculture motor vehicles - first 1000 kg total weight</t>
  </si>
  <si>
    <t>0,0450 CHF per kg per year,</t>
  </si>
  <si>
    <t>0.0366 € per kg per year.</t>
  </si>
  <si>
    <t>Ownership of cars with electric or solar drive</t>
  </si>
  <si>
    <t xml:space="preserve"> 50% of normal tax rates,</t>
  </si>
  <si>
    <t xml:space="preserve"> 50% of normal tax rates.</t>
  </si>
  <si>
    <t>Ownership of electrical motorcycles</t>
  </si>
  <si>
    <t>0,1800 CHF per kg per year,</t>
  </si>
  <si>
    <t>0.1462 € per kg per year.</t>
  </si>
  <si>
    <t>Ownership of light and heavy motor vehicles - each additional 1000 kg total weight</t>
  </si>
  <si>
    <t>Ownership of light and heavy motor vehicles - first 1000 kg total weight</t>
  </si>
  <si>
    <t>0,3600 CHF per kg per year,</t>
  </si>
  <si>
    <t>0.2924 € per kg per year.</t>
  </si>
  <si>
    <t>Ownership of trailers - each additional 1000 kg total weight</t>
  </si>
  <si>
    <t>Kanton Glarus -- Motor vehicle tax</t>
  </si>
  <si>
    <t>Ownership of motorcycles -  up to 150 ccm</t>
  </si>
  <si>
    <t>90,00 CHF per year,</t>
  </si>
  <si>
    <t>Ownership of motorcycles - between 151 and 350 ccm</t>
  </si>
  <si>
    <t>Ownership of motorcycles - between 351 and 500 ccm</t>
  </si>
  <si>
    <t>120,0 CHF per year,</t>
  </si>
  <si>
    <t>97.48 € per year.</t>
  </si>
  <si>
    <t>140,0 CHF per year,</t>
  </si>
  <si>
    <t>113.7 € per year.</t>
  </si>
  <si>
    <t>Ownership of passenger vehicles -  up to 900 ccm</t>
  </si>
  <si>
    <t>Ownership of passenger vehicles - between 901 and 2700 ccm</t>
  </si>
  <si>
    <t>17,00 CHF per additional 100 ccm per year,</t>
  </si>
  <si>
    <t>13.81 € per additional 100 ccm per year.</t>
  </si>
  <si>
    <t>Ownership of passenger vehicles - more than 2701 ccm</t>
  </si>
  <si>
    <t>19,00 CHF per additional 100 ccm per year,</t>
  </si>
  <si>
    <t>15.43 € per additional 100 ccm per year.</t>
  </si>
  <si>
    <t>95,00 CHF per 500 kg per year,</t>
  </si>
  <si>
    <t>77.17 € per 500 kg per year.</t>
  </si>
  <si>
    <t>Ownership of trailers - able to transport  up to 2500 kg</t>
  </si>
  <si>
    <t>70,00 CHF per 500 kg per year,</t>
  </si>
  <si>
    <t>56.86 € per 500 kg per year.</t>
  </si>
  <si>
    <t>Ownership of trailers - able to transport between 2501 and 5000 kg</t>
  </si>
  <si>
    <t>Ownership of trailers - able to transport between 5001 and 7500 kg</t>
  </si>
  <si>
    <t>460,0 CHF per year,</t>
  </si>
  <si>
    <t>373.7 € per year.</t>
  </si>
  <si>
    <t>Ownership of trailers - able to transport between 7501 and 10000 kg</t>
  </si>
  <si>
    <t>520,0 CHF per year,</t>
  </si>
  <si>
    <t>422.4 € per year.</t>
  </si>
  <si>
    <t>Ownership of trailers - able to transport more than 10000 kg</t>
  </si>
  <si>
    <t>575,0 CHF per year,</t>
  </si>
  <si>
    <t>467.1 € per year.</t>
  </si>
  <si>
    <t>Ownership of trucks and lorries - able to transport  up to 1500 kg</t>
  </si>
  <si>
    <t>420,0 CHF per year,</t>
  </si>
  <si>
    <t>341.2 € per year.</t>
  </si>
  <si>
    <t>Ownership of trucks and lorries - able to transport more than 1500 kg</t>
  </si>
  <si>
    <t>95,00 CHF per additional 500 kg per year,</t>
  </si>
  <si>
    <t>77.17 € per additional 500 kg per year.</t>
  </si>
  <si>
    <t>Kanton Graubünden -- Motor vehicle tax</t>
  </si>
  <si>
    <t>Ownership of camping cars, vans, minibuses, etc -  up to 2000 kg total weight</t>
  </si>
  <si>
    <t>450,5 CHF per year,</t>
  </si>
  <si>
    <t>365.9 € per year.</t>
  </si>
  <si>
    <t>Ownership of camping cars, vans, minibuses, etc - between 2001 and 16000 kg total weight</t>
  </si>
  <si>
    <t>15,10 CHF per additional 100 kg per year,</t>
  </si>
  <si>
    <t>12.27 € per additional 100 kg per year.</t>
  </si>
  <si>
    <t>Ownership of camping cars, vans, minibuses, etc - more than 16001 kg total weight</t>
  </si>
  <si>
    <t>11,30 CHF per additional 100 kg per year,</t>
  </si>
  <si>
    <t>9.18 € per additional 100 kg per year.</t>
  </si>
  <si>
    <t>Ownership of electrical or hybrid vehicles - motorcycles</t>
  </si>
  <si>
    <t xml:space="preserve"> 10% of the normal rates for motorcycles,</t>
  </si>
  <si>
    <t xml:space="preserve"> 10% of the normal rates for motorcycles.</t>
  </si>
  <si>
    <t>Ownership of electrical or hybrid vehicles - passenger vehicles</t>
  </si>
  <si>
    <t xml:space="preserve"> 20% of the normal rates for passenger vehicles,</t>
  </si>
  <si>
    <t xml:space="preserve"> 20% of the normal rates for passenger vehicles.</t>
  </si>
  <si>
    <t>Ownership of electrical or hybrid vehicles - trucks and lorries</t>
  </si>
  <si>
    <t xml:space="preserve"> 20% of the normal rates for trucks and lorries,</t>
  </si>
  <si>
    <t xml:space="preserve"> 20% of the normal rates for trucks and lorries.</t>
  </si>
  <si>
    <t>56,70 CHF per tax-horsepower per year,</t>
  </si>
  <si>
    <t>46.06 € per tax-horsepower per year.</t>
  </si>
  <si>
    <t>Ownership of passenger vehicles -  up to 3.49 tax-horsepower</t>
  </si>
  <si>
    <t>311,7 CHF per year,</t>
  </si>
  <si>
    <t>Ownership of passenger vehicles - between 3.5 and 5.49 tax-horsepower</t>
  </si>
  <si>
    <t>331,8 CHF per year,</t>
  </si>
  <si>
    <t>269.5 € per year.</t>
  </si>
  <si>
    <t>Ownership of passenger vehicles - more than 5.5 tax-horsepower</t>
  </si>
  <si>
    <t>47,70 CHF per additional tax-horsepower per year,</t>
  </si>
  <si>
    <t>38.75 € per additional tax-horsepower per year.</t>
  </si>
  <si>
    <t>Weight part - Motor vehicle with 3 axles and other than air suspension, weight above 23,000 kg</t>
  </si>
  <si>
    <t>4199,0 NOK per year</t>
  </si>
  <si>
    <t>538.0 € per year.</t>
  </si>
  <si>
    <t>Weight part - Motor vehicle with 3 axles and other than air suspension, weight between 12,000 and 14,999 kg</t>
  </si>
  <si>
    <t>Weight part - Motor vehicle with 3 axles and other than air suspension, weight between 15,000 and 16,999 kg</t>
  </si>
  <si>
    <t>Weight part - Motor vehicle with 3 axles and other than air suspension, weight between 17,000 and 18,999 kg</t>
  </si>
  <si>
    <t>Weight part - Motor vehicle with 3 axles and other than air suspension, weight between 19,000 and 20,999 kg</t>
  </si>
  <si>
    <t>299.0 € per year</t>
  </si>
  <si>
    <t>The use of private cars with combustion motor, engine capacity between 1,101 and 1,200 ccm</t>
  </si>
  <si>
    <t>330,0 € per year</t>
  </si>
  <si>
    <t>330.0 € per year</t>
  </si>
  <si>
    <t>The use of private cars with combustion motor, engine capacity between 1,201 and 1,300 ccm</t>
  </si>
  <si>
    <t>358,0 € per year</t>
  </si>
  <si>
    <t>358.0 € per year</t>
  </si>
  <si>
    <t>The use of private cars with combustion motor, engine capacity between 1,301 and 1,400 ccm</t>
  </si>
  <si>
    <t>385,0 € per year</t>
  </si>
  <si>
    <t>385.0 € per year</t>
  </si>
  <si>
    <t>The use of private cars with combustion motor, engine capacity between 1,401 and 1,500 ccm</t>
  </si>
  <si>
    <t>413,0 € per year</t>
  </si>
  <si>
    <t>413.0 € per year</t>
  </si>
  <si>
    <t>The use of private cars with combustion motor, engine capacity between 1,501 and 1,600 ccm</t>
  </si>
  <si>
    <t>514,0 € per year</t>
  </si>
  <si>
    <t>514.0 € per year</t>
  </si>
  <si>
    <t>The use of private cars with combustion motor, engine capacity between 1,601 and 1,700 ccm</t>
  </si>
  <si>
    <t>544,0 € per year</t>
  </si>
  <si>
    <t>544.0 € per year</t>
  </si>
  <si>
    <t>The use of private cars with combustion motor, engine capacity between 1,701 and 1,800 ccm</t>
  </si>
  <si>
    <t>636,0 € per year</t>
  </si>
  <si>
    <t>636.0 € per year</t>
  </si>
  <si>
    <t>The use of private cars with combustion motor, engine capacity between 1,801 and 1,900 ccm</t>
  </si>
  <si>
    <t>673,0 € per year</t>
  </si>
  <si>
    <t>673.0 € per year</t>
  </si>
  <si>
    <t>The use of private cars with combustion motor, engine capacity between 1,901 and 2,000 ccm</t>
  </si>
  <si>
    <t>710,0 € per year</t>
  </si>
  <si>
    <t>710.0 € per year</t>
  </si>
  <si>
    <t>The use of private cars with combustion motor, engine capacity between 2,001 and 2,100 ccm</t>
  </si>
  <si>
    <t>906,0 € per year</t>
  </si>
  <si>
    <t>906.0 € per year</t>
  </si>
  <si>
    <t>The use of private cars with combustion motor, engine capacity between 2,101 and 2,200 ccm</t>
  </si>
  <si>
    <t>951,0 € per year</t>
  </si>
  <si>
    <t>951.0 € per year</t>
  </si>
  <si>
    <t>The use of private cars with combustion motor, engine capacity between 2,201 and 2,300 ccm</t>
  </si>
  <si>
    <t>994,0 € per year</t>
  </si>
  <si>
    <t>994.0 € per year</t>
  </si>
  <si>
    <t>The use of private cars with combustion motor, engine capacity between 2,301 and 2,400 ccm</t>
  </si>
  <si>
    <t>1034,0 € per year</t>
  </si>
  <si>
    <t>1034.0 € per year</t>
  </si>
  <si>
    <t>The use of private cars with combustion motor, engine capacity between 2,401 and 2,500 ccm</t>
  </si>
  <si>
    <t>1080,0 € per year</t>
  </si>
  <si>
    <t>1080.0 € per year</t>
  </si>
  <si>
    <t>The use of private cars with combustion motor, engine capacity between 2,501 and 2,600 ccm</t>
  </si>
  <si>
    <t>Excise tax on passenger cars</t>
  </si>
  <si>
    <t>Other passenger cars</t>
  </si>
  <si>
    <t xml:space="preserve"> 3,1% of a value of a passenger car</t>
  </si>
  <si>
    <t xml:space="preserve"> 3.1% of a value of a passenger car.</t>
  </si>
  <si>
    <t>Passenger cars with engine capacity above 2000 cm³</t>
  </si>
  <si>
    <t xml:space="preserve"> 18,6% of the value of a passenger car,</t>
  </si>
  <si>
    <t xml:space="preserve"> 18.6% of the value of a passenger car.</t>
  </si>
  <si>
    <t># -- The Circulation tax</t>
  </si>
  <si>
    <t>Vehicles for the transportation of goods, between 2.5 and 3.5 tonnes gross weight</t>
  </si>
  <si>
    <t>42,74 € per year,</t>
  </si>
  <si>
    <t>42.74 € per year.</t>
  </si>
  <si>
    <t>Vehicles for the transportation of goods, between 3.5 and 7.5 tonnes gross weight</t>
  </si>
  <si>
    <t>101,2 € per year,</t>
  </si>
  <si>
    <t>101.2 € per year.</t>
  </si>
  <si>
    <t>Vehicles for the transportation of goods, between 7.5 and 12 tonnes gross weight</t>
  </si>
  <si>
    <t>166,0 € per year,</t>
  </si>
  <si>
    <t>166.0 € per year.</t>
  </si>
  <si>
    <t>Vehicles for the transportation of goods, over 12 tonnes gross weight</t>
  </si>
  <si>
    <t xml:space="preserve"> Depend on no, of axis, gross weight, suspension, and the year of the first register,</t>
  </si>
  <si>
    <t xml:space="preserve"> Depend on no. of axis, gross weight, suspension, and the year of the first register.</t>
  </si>
  <si>
    <t>Vehicles for the transportation of goods, up to 2.5 tonnes gross weight</t>
  </si>
  <si>
    <t>25,54 € per year,</t>
  </si>
  <si>
    <t>25.54 € per year.</t>
  </si>
  <si>
    <t># -- Truck tax</t>
  </si>
  <si>
    <t>27,43 € per year,</t>
  </si>
  <si>
    <t>27.43 € per year.</t>
  </si>
  <si>
    <t>62,35 € per year,</t>
  </si>
  <si>
    <t>62.35 € per year.</t>
  </si>
  <si>
    <t>104,8 € per year,</t>
  </si>
  <si>
    <t>104.8 € per year.</t>
  </si>
  <si>
    <t xml:space="preserve"> Depend on the number of axis, gross weightk, suspension and the year of the first register,</t>
  </si>
  <si>
    <t xml:space="preserve"> Depend on the number of axis, gross weightk, suspension and the year of the first register.</t>
  </si>
  <si>
    <t>16,46 € per year,</t>
  </si>
  <si>
    <t>16.46 € per year.</t>
  </si>
  <si>
    <t>Local tax on vehicle use</t>
  </si>
  <si>
    <t>1443,0 € per year</t>
  </si>
  <si>
    <t>1443.0 € per year</t>
  </si>
  <si>
    <t>The use of private cars with combustion motor, engine capacity between 2,901 and 3,000 ccm</t>
  </si>
  <si>
    <t>1494,0 € per year</t>
  </si>
  <si>
    <t>1494.0 € per year</t>
  </si>
  <si>
    <t>The use of private cars with combustion motor, engine capacity not more than 1,000 ccm</t>
  </si>
  <si>
    <t>199,0 € per year</t>
  </si>
  <si>
    <t>199.0 € per year</t>
  </si>
  <si>
    <t>The use of private electric cars</t>
  </si>
  <si>
    <t>0.0000 € per year</t>
  </si>
  <si>
    <t>The use of veteran / vintage motor cycles</t>
  </si>
  <si>
    <t>26,00 € per year</t>
  </si>
  <si>
    <t>26.00 € per year</t>
  </si>
  <si>
    <t>Annual registration fees on cars</t>
  </si>
  <si>
    <t>Use of a vehicle with a new price below 97,000 ILS, between 4 and 6 years old</t>
  </si>
  <si>
    <t>874,0 ILS per year,</t>
  </si>
  <si>
    <t>182.4 € per year.</t>
  </si>
  <si>
    <t>Use of a vehicle with a new price below 97,000 ILS, between 7 and 10 years old</t>
  </si>
  <si>
    <t>766,0 ILS per year,</t>
  </si>
  <si>
    <t>159.8 € per year.</t>
  </si>
  <si>
    <t>Use of a vehicle with a new price below 97,000 ILS, less than 3 years old</t>
  </si>
  <si>
    <t>998,0 ILS per year,</t>
  </si>
  <si>
    <t>Use of a vehicle with a new price below 97,000 ILS, more than 10 years old</t>
  </si>
  <si>
    <t>669,0 ILS per year,</t>
  </si>
  <si>
    <t>139.6 € per year.</t>
  </si>
  <si>
    <t>Use of a vehicle with a new price between 117,001 and 137,000 ILS, between 4 and 6 years old</t>
  </si>
  <si>
    <t>1338,0 ILS per year,</t>
  </si>
  <si>
    <t>279.2 € per year.</t>
  </si>
  <si>
    <t>Use of a vehicle with a new price between 117,001 and 137,000 ILS, between 7 and 10 years old</t>
  </si>
  <si>
    <t>1172,0 ILS per year,</t>
  </si>
  <si>
    <t>244.5 € per year.</t>
  </si>
  <si>
    <t>Use of a vehicle with a new price between 117,001 and 137,000 ILS, less than 3 years old</t>
  </si>
  <si>
    <t>1530,0 ILS per year,</t>
  </si>
  <si>
    <t>319.2 € per year.</t>
  </si>
  <si>
    <t>Use of a vehicle with a new price between 117,001 and 137,000 ILS, more than 10 years old</t>
  </si>
  <si>
    <t>1023,0 ILS per year,</t>
  </si>
  <si>
    <t>213.4 € per year.</t>
  </si>
  <si>
    <t>Use of a vehicle with a new price between 137,001 and 155,000 ILS, between 4 and 6 years old</t>
  </si>
  <si>
    <t>1551,0 ILS per year,</t>
  </si>
  <si>
    <t>323.6 € per year.</t>
  </si>
  <si>
    <t>Use of a vehicle with a new price between 137,001 and 155,000 ILS, between 7 and 10 years old</t>
  </si>
  <si>
    <t>1320,0 ILS per year,</t>
  </si>
  <si>
    <t>275.4 € per year.</t>
  </si>
  <si>
    <t>Use of a vehicle with a new price between 137,001 and 155,000 ILS, less than 3 years old</t>
  </si>
  <si>
    <t>1825,0 ILS per year,</t>
  </si>
  <si>
    <t>380.8 € per year.</t>
  </si>
  <si>
    <t>Use of a vehicle with a new price between 137,001 and 155,000 ILS, more than 10 years old</t>
  </si>
  <si>
    <t>1121,0 ILS per year,</t>
  </si>
  <si>
    <t>Use of a vehicle with a new price between 155,001 and 202,000 ILS, between 4 and 6 years old</t>
  </si>
  <si>
    <t>1722,0 ILS per year,</t>
  </si>
  <si>
    <t>359.3 € per year.</t>
  </si>
  <si>
    <t>Use of a vehicle with a new price between 155,001 and 202,000 ILS, between 7 and 10 years old</t>
  </si>
  <si>
    <t>1421,0 ILS per year,</t>
  </si>
  <si>
    <t>296.5 € per year.</t>
  </si>
  <si>
    <t>Use of a vehicle with a new price between 155,001 and 202,000 ILS, less than 3 years old</t>
  </si>
  <si>
    <t>2090,0 ILS per year,</t>
  </si>
  <si>
    <t>436.1 € per year.</t>
  </si>
  <si>
    <t>Use of a vehicle with a new price between 155,001 and 202,000 ILS, more than 10 years old</t>
  </si>
  <si>
    <t>1174,0 ILS per year,</t>
  </si>
  <si>
    <t>245.0 € per year.</t>
  </si>
  <si>
    <t>Use of a vehicle with a new price between 202,001 and 288,000 ILS, between 4 and 6 years old</t>
  </si>
  <si>
    <t>2225,0 ILS per year,</t>
  </si>
  <si>
    <t>464.2 € per year.</t>
  </si>
  <si>
    <t>Use of a vehicle with a new price between 202,001 and 288,000 ILS, between 7 and 10 years old</t>
  </si>
  <si>
    <t>1669,0 ILS per year,</t>
  </si>
  <si>
    <t>348.2 € per year.</t>
  </si>
  <si>
    <t>Use of a vehicle with a new price between 202,001 and 288,000 ILS, less than 3 years old</t>
  </si>
  <si>
    <t>2967,0 ILS per year,</t>
  </si>
  <si>
    <t>619.1 € per year.</t>
  </si>
  <si>
    <t>Use of a vehicle with a new price between 202,001 and 288,000 ILS, more than 10 years old</t>
  </si>
  <si>
    <t>1249,0 ILS per year,</t>
  </si>
  <si>
    <t>260.6 € per year.</t>
  </si>
  <si>
    <t>Use of a vehicle with a new price between 97,001 and 117,000 ILS, between 4 and 6 years old</t>
  </si>
  <si>
    <t>1107,0 ILS per year,</t>
  </si>
  <si>
    <t>Use of a vehicle with a new price between 97,001 and 117,000 ILS, between 7 and 10 years old</t>
  </si>
  <si>
    <t>970,0 ILS per year,</t>
  </si>
  <si>
    <t>202.4 € per year.</t>
  </si>
  <si>
    <t>Use of a vehicle with a new price between 97,001 and 117,000 ILS, less than 3 years old</t>
  </si>
  <si>
    <t>1269,0 ILS per year,</t>
  </si>
  <si>
    <t>264.8 € per year.</t>
  </si>
  <si>
    <t>Use of a vehicle with a new price between 97,001 and 117,000 ILS, more than 10 years old</t>
  </si>
  <si>
    <t>848,0 ILS per year,</t>
  </si>
  <si>
    <t>176.9 € per year.</t>
  </si>
  <si>
    <t>Use of a vehicle with a new price larger than 288,000 ILS, between 4 and 6 years old</t>
  </si>
  <si>
    <t>2958,0 ILS per year,</t>
  </si>
  <si>
    <t>617.2 € per year.</t>
  </si>
  <si>
    <t>Use of a vehicle with a new price larger than 288,000 ILS, between 7 and 10 years old</t>
  </si>
  <si>
    <t>2071,0 ILS per year,</t>
  </si>
  <si>
    <t>432.1 € per year.</t>
  </si>
  <si>
    <t>Use of a vehicle with a new price larger than 288,000 ILS, less than 3 years old</t>
  </si>
  <si>
    <t>4228,0 ILS per year,</t>
  </si>
  <si>
    <t>882.2 € per year.</t>
  </si>
  <si>
    <t>Use of a vehicle with a new price larger than 288,000 ILS, more than 10 years old</t>
  </si>
  <si>
    <t>1451,0 ILS per year,</t>
  </si>
  <si>
    <t>302.7 € per year.</t>
  </si>
  <si>
    <t>Additional tax on motor vehicles</t>
  </si>
  <si>
    <t>Additional tax for cars registered since less than 5 years</t>
  </si>
  <si>
    <t>20,00 € per kW over 185 kW</t>
  </si>
  <si>
    <t>20.00 € per kW over 185 kW</t>
  </si>
  <si>
    <t xml:space="preserve">  Cars, motor vehicles for mixed transportation - EURO 3, smaller than 100 kW (Bolzano province) </t>
  </si>
  <si>
    <t>2,43 € per kW</t>
  </si>
  <si>
    <t>2.43 € per kW</t>
  </si>
  <si>
    <t xml:space="preserve"> Cars, motor vehicles for mixed transportation - EURO 4 or 5, larger than 100 kW (Bolzano province) </t>
  </si>
  <si>
    <t>3,48 € per kW</t>
  </si>
  <si>
    <t>3.48 € per kW</t>
  </si>
  <si>
    <t>Cars between 20 and 30 years old  - Toscana region</t>
  </si>
  <si>
    <t>60,00 € per vehicle</t>
  </si>
  <si>
    <t>60.00 € per vehicle</t>
  </si>
  <si>
    <t>Cars older than 20 years  (Calabria, Campania, Veneto, Abruzzo, Liguria regions)</t>
  </si>
  <si>
    <t>28,40 € per vehicle</t>
  </si>
  <si>
    <t>28.40 € per vehicle</t>
  </si>
  <si>
    <t>Cars older than 20 years  (Marche region)</t>
  </si>
  <si>
    <t>27,88 € per vehicle</t>
  </si>
  <si>
    <t>27.88 € per vehicle</t>
  </si>
  <si>
    <t>Cars older than 20 years  (Molise region)</t>
  </si>
  <si>
    <t>27,63 € per vehicle</t>
  </si>
  <si>
    <t>27.63 € per vehicle</t>
  </si>
  <si>
    <t>Cars older than 20 years  (Puglia, Piemonte and Lombardia regions)</t>
  </si>
  <si>
    <t>30,00 € per vehicle</t>
  </si>
  <si>
    <t>30.00 € per vehicle</t>
  </si>
  <si>
    <t>Cars older than 20 years (non professional use)</t>
  </si>
  <si>
    <t>25,82 € per vehicle</t>
  </si>
  <si>
    <t>25.82 € per vehicle</t>
  </si>
  <si>
    <t>Cars older than 30 years  - Toscana region</t>
  </si>
  <si>
    <t>Cars, motor vehicles for mixed transportation  - euro 3 - &gt; 100 kW (Abruzzo, Calabria, Campania, Liguria, Toscana, Veneto regions)</t>
  </si>
  <si>
    <t>4,46 € per kW</t>
  </si>
  <si>
    <t>4.46 € per kW</t>
  </si>
  <si>
    <t>Cars, motor vehicles for mixed transportation - EURO 0, larger than 100 kW</t>
  </si>
  <si>
    <t>4,50 € per kW</t>
  </si>
  <si>
    <t>4.50 € per kW</t>
  </si>
  <si>
    <t>Cars, motor vehicles for mixed transportation - EURO 0, larger than 100 kW (Abruzzo, Calabria, Campania, Liguria, Toscana, Veneto regions)</t>
  </si>
  <si>
    <t>4,95 € per kW</t>
  </si>
  <si>
    <t>4.95 € per kW</t>
  </si>
  <si>
    <t xml:space="preserve">Cars, motor vehicles for mixed transportation - EURO 0, larger than 100 kW (Bolzano province) </t>
  </si>
  <si>
    <t>4,05 € per kW</t>
  </si>
  <si>
    <t>4.05 € per kW</t>
  </si>
  <si>
    <t>Cars, motor vehicles for mixed transportation - EURO 0, larger than 100 kW (Marche region)</t>
  </si>
  <si>
    <t>4,86 € per kW</t>
  </si>
  <si>
    <t>4.86 € per kW</t>
  </si>
  <si>
    <t>Cars, motor vehicles for mixed transportation - EURO 0, larger than 100 kW (Molise region)</t>
  </si>
  <si>
    <t>4,82 € per kW</t>
  </si>
  <si>
    <t>4.82 € per kW</t>
  </si>
  <si>
    <t>Cars, motor vehicles for mixed transportation - EURO 0, smaller than 100 kW</t>
  </si>
  <si>
    <t>3,00 € per kW</t>
  </si>
  <si>
    <t>3.00 € per kW</t>
  </si>
  <si>
    <t>Cars, motor vehicles for mixed transportation - EURO 0, smaller than 100 kW (Abruzzo, Calabria, Campania, Liguria, Toscana, Veneto regions)</t>
  </si>
  <si>
    <t>3,30 € per kW</t>
  </si>
  <si>
    <t>3.30 € per kW</t>
  </si>
  <si>
    <t xml:space="preserve">Cars, motor vehicles for mixed transportation - EURO 0, smaller than 100 kW (Bolzano province) </t>
  </si>
  <si>
    <t>2,70 € per kW</t>
  </si>
  <si>
    <t>2.70 € per kW</t>
  </si>
  <si>
    <t>Cars, motor vehicles for mixed transportation - EURO 0, smaller than 100 kW (Marche region)</t>
  </si>
  <si>
    <t>3,24 € per kW</t>
  </si>
  <si>
    <t>3.24 € per kW</t>
  </si>
  <si>
    <t>Cars, motor vehicles for mixed transportation - EURO 0, smaller than 100 kW (Molise region)</t>
  </si>
  <si>
    <t>3,21 € per kW</t>
  </si>
  <si>
    <t>3.21 € per kW</t>
  </si>
  <si>
    <t>Cars, motor vehicles for mixed transportation - EURO 1, larger than 100 kW</t>
  </si>
  <si>
    <t>4,35 € per kW</t>
  </si>
  <si>
    <t>4.35 € per kW</t>
  </si>
  <si>
    <t>Cars, motor vehicles for mixed transportation - EURO 1, larger than 100 kW (Abruzzo, Calabria, Campania, Liguria, Toscana, Veneto regions)</t>
  </si>
  <si>
    <t>3,19 € per kW</t>
  </si>
  <si>
    <t>3.19 € per kW</t>
  </si>
  <si>
    <t xml:space="preserve">Cars, motor vehicles for mixed transportation - EURO 1, larger than 100 kW (Bolzano province) </t>
  </si>
  <si>
    <t>3,92 € per kW</t>
  </si>
  <si>
    <t>3.92 € per kW</t>
  </si>
  <si>
    <t>Cars, motor vehicles for mixed transportation - EURO 1, larger than 100 kW (Marche region)</t>
  </si>
  <si>
    <t>4,70 € per kW</t>
  </si>
  <si>
    <t>4.70 € per kW</t>
  </si>
  <si>
    <t>Cars, motor vehicles for mixed transportation - EURO 1, larger than 100 kW (Molise region)</t>
  </si>
  <si>
    <t>4,65 € per kW</t>
  </si>
  <si>
    <t>4.65 € per kW</t>
  </si>
  <si>
    <t>Cars, motor vehicles for mixed transportation - EURO 1, smaller than 100 kW</t>
  </si>
  <si>
    <t>2,90 € per kW</t>
  </si>
  <si>
    <t>2.90 € per kW</t>
  </si>
  <si>
    <t>6905,0 DKK per year</t>
  </si>
  <si>
    <t>925.5 € per year.</t>
  </si>
  <si>
    <t>Use of lorries weighing more than 40,000 kg. Vehicles with 3 or more axles, trailers with 3 or more axles</t>
  </si>
  <si>
    <t>4004,0 DKK per year</t>
  </si>
  <si>
    <t>536.7 € per year.</t>
  </si>
  <si>
    <t>Use of petrol driven vans registered first time June the 2nd 1998 or earlier, or vans fully used for commercial purposes weighing under 500 kg</t>
  </si>
  <si>
    <t>930,0 DKK per year</t>
  </si>
  <si>
    <t>124.7 € per year.</t>
  </si>
  <si>
    <t>Use of petrol-driven heavy vehicles with 2 axles or less and weighing between 10,000 and 11,000 kg</t>
  </si>
  <si>
    <t>2279,0 DKK per year</t>
  </si>
  <si>
    <t>305.5 € per year.</t>
  </si>
  <si>
    <t>Use of petrol-driven heavy vehicles with 2 axles or less and weighing between 11,000 and 12,000 kg</t>
  </si>
  <si>
    <t>2610,0 DKK per year</t>
  </si>
  <si>
    <t>349.8 € per year.</t>
  </si>
  <si>
    <t>Use of petrol-driven heavy vehicles with 2 axles or less weighing between 12,000 and 13,000 kg</t>
  </si>
  <si>
    <t>3087,0 DKK per year</t>
  </si>
  <si>
    <t>413.8 € per year.</t>
  </si>
  <si>
    <t>Use of petrol-driven heavy vehicles with 2 axles or less weighing between 13,000 and 14,000 kg</t>
  </si>
  <si>
    <t>3604,0 DKK per year</t>
  </si>
  <si>
    <t>483.1 € per year.</t>
  </si>
  <si>
    <t>Use of petrol-driven heavy vehicles with 2 axles or less weighing between 14,000 and 15,000 kg</t>
  </si>
  <si>
    <t>4161,0 DKK per year</t>
  </si>
  <si>
    <t>557.7 € per year.</t>
  </si>
  <si>
    <t>Use of petrol-driven heavy vehicles with 2 axles or less weighing between 4,000 and 10,000 kg</t>
  </si>
  <si>
    <t>2052,0 DKK per year</t>
  </si>
  <si>
    <t>275.0 € per year.</t>
  </si>
  <si>
    <t>Use of petrol-driven heavy vehicles with 2 axles or less weighing more than 15,000 kg</t>
  </si>
  <si>
    <t>60,00 DKK per year per 200 kg</t>
  </si>
  <si>
    <t>8.04 € per year per 200 kg.</t>
  </si>
  <si>
    <t>Use of petrol-driven heavy vehicles with more than 2 axles weighing below 18,000 kg</t>
  </si>
  <si>
    <t>32,00 DKK per year per 200 kg</t>
  </si>
  <si>
    <t>4.29 € per year per 200 kg.</t>
  </si>
  <si>
    <t>Use of petrol-driven heavy vehicles with more than 2 axles weighing between 18,000 and 19,000 kg</t>
  </si>
  <si>
    <t>3069,0 DKK per year</t>
  </si>
  <si>
    <t>411.3 € per year.</t>
  </si>
  <si>
    <t>Use of petrol-driven heavy vehicles with more than 2 axles weighing between 19,000 and 20,000 kg</t>
  </si>
  <si>
    <t>3332,0 DKK per year</t>
  </si>
  <si>
    <t>446.6 € per year.</t>
  </si>
  <si>
    <t>Use of petrol-driven heavy vehicles with more than 2 axles weighing more than 20,000 kg</t>
  </si>
  <si>
    <t>36,00 DKK per year per 200 kg</t>
  </si>
  <si>
    <t>4.83 € per year per 200 kg</t>
  </si>
  <si>
    <t>Use of petrol-driven vans registered first time April the 25th 2007 or later partly used for commercial purposes weighing 1001-2000 kg</t>
  </si>
  <si>
    <t>4735,0 DKK per year</t>
  </si>
  <si>
    <t>634.6 € per year.</t>
  </si>
  <si>
    <t>Use of petrol-driven vans registered first time April the 25th 2007 or later partly used for commercial purposes weighing 2001-2500 kg</t>
  </si>
  <si>
    <t>6185,0 DKK per year</t>
  </si>
  <si>
    <t>829.0 € per year.</t>
  </si>
  <si>
    <t>Use of petrol-driven vans registered first time April the 25th 2007 or later partly used for commercial purposes weighing 3001-4000 kg</t>
  </si>
  <si>
    <t>12300,0 DKK per year</t>
  </si>
  <si>
    <t>1648.6 € per year.</t>
  </si>
  <si>
    <t>Use of petrol-driven vans registered first time April the 25th 2007 or later partly used for commercial purposes weighing 501-1000 kg</t>
  </si>
  <si>
    <t>3945,0 DKK per year</t>
  </si>
  <si>
    <t>528.8 € per year.</t>
  </si>
  <si>
    <t>Use of petrol-driven vans registered first time April the 25th 2007 or later partly used for commercial purposes weighing under 500 kg</t>
  </si>
  <si>
    <t>3685,0 DKK per year</t>
  </si>
  <si>
    <t>493.9 € per year.</t>
  </si>
  <si>
    <t xml:space="preserve">Cars, motor vehicles for mixed transportation - EURO 4 or 5, larger than 100 kW (Toscana region) </t>
  </si>
  <si>
    <t>Cars, motor vehicles for mixed transportation - EURO 4 or 5, smaller than 100 kW  (Abruzzo, Calabria, Campania, Liguria, Veneto regions)</t>
  </si>
  <si>
    <t>2,84 € per kW</t>
  </si>
  <si>
    <t>2.84 € per kW</t>
  </si>
  <si>
    <t xml:space="preserve">Cars, motor vehicles for mixed transportation - EURO 4 or 5, smaller than 100 kW (Bolzano province) </t>
  </si>
  <si>
    <t>2,32 € per kW</t>
  </si>
  <si>
    <t>2.32 € per kW</t>
  </si>
  <si>
    <t>Cars, motor vehicles for mixed transportation - EURO 4 or 5, smaller than 100 kW (Marche region)</t>
  </si>
  <si>
    <t>2,79 € per kW</t>
  </si>
  <si>
    <t>2.79 € per kW</t>
  </si>
  <si>
    <t>Cars, motor vehicles for mixed transportation - EURO 4 or 5, smaller than 100 kW (Molise region)</t>
  </si>
  <si>
    <t>2,76 € per kW</t>
  </si>
  <si>
    <t>2.76 € per kW</t>
  </si>
  <si>
    <t xml:space="preserve">Cars, motor vehicles for mixed transportation - EURO 4 or 5, smaller than 100 kW (Toscana region) </t>
  </si>
  <si>
    <t xml:space="preserve">Minicars (smaller than 50 ccm) </t>
  </si>
  <si>
    <t>Minicars (smaller than 50 ccm) (Abruzzo, Liguria, Toscana regions)</t>
  </si>
  <si>
    <t>55,00 € per vehicle</t>
  </si>
  <si>
    <t>55.00 € per vehicle</t>
  </si>
  <si>
    <t>Minicars (smaller than 50 ccm) - diesel surtax  (Lombardia region)</t>
  </si>
  <si>
    <t xml:space="preserve">1,00 € per kW </t>
  </si>
  <si>
    <t xml:space="preserve">1.00 € per kW </t>
  </si>
  <si>
    <t>Motorcycles - EURO 0, larger than 11 kW</t>
  </si>
  <si>
    <t>1.70 € per kW  +  € 26.00</t>
  </si>
  <si>
    <t>Motorcycles - EURO 0, larger than 11 kW  (Abruzzo, Calabria, Campania, Liguria, Toscana, Veneto regions)</t>
  </si>
  <si>
    <t>1.87 € per kW  +  € 28.6</t>
  </si>
  <si>
    <t>Motorcycles - EURO 0, larger than 11 kW  (Marche region)</t>
  </si>
  <si>
    <t>1.84 € per kW  +  € 28.07</t>
  </si>
  <si>
    <t>Motorcycles - EURO 0, larger than 11 kW  (Molise region)</t>
  </si>
  <si>
    <t>1.82 € per kW  +  € 27.82</t>
  </si>
  <si>
    <t xml:space="preserve">Motorcycles - EURO 0, larger than 11 kW (Bolzano province) </t>
  </si>
  <si>
    <t>1.53 € per kW  +  € 23.4</t>
  </si>
  <si>
    <t>Motorcycles - EURO 0, larger than 11 kW (Piemonte region)</t>
  </si>
  <si>
    <t>1.93 € per kW  +  € 29.92</t>
  </si>
  <si>
    <t>Motorcycles - EURO 0, smaller than 11 kW</t>
  </si>
  <si>
    <t>26,00 € per vehicle</t>
  </si>
  <si>
    <t>26.00 € per vehicle</t>
  </si>
  <si>
    <t>Motorcycles - EURO 0, smaller than 11 kW  (Abruzzo, Calabria, Campania, Liguria, Toscana, Veneto regions)</t>
  </si>
  <si>
    <t>28,60 € per vehicle</t>
  </si>
  <si>
    <t>28.60 € per vehicle</t>
  </si>
  <si>
    <t>Motorcycles - EURO 0, smaller than 11 kW  (Marche region)</t>
  </si>
  <si>
    <t>28,07 € per vehicle</t>
  </si>
  <si>
    <t>28.07 € per vehicle</t>
  </si>
  <si>
    <t xml:space="preserve">Motorcycles - EURO 0, smaller than 11 kW (Bolzano province) </t>
  </si>
  <si>
    <t>23,40 € per vehicle</t>
  </si>
  <si>
    <t>23.40 € per vehicle</t>
  </si>
  <si>
    <t>Motorcycles - EURO 0, smaller than 11 kW (Molise region)</t>
  </si>
  <si>
    <t>27,82 € per vehicle</t>
  </si>
  <si>
    <t>27.82 € per vehicle</t>
  </si>
  <si>
    <t>Motorcycles - EURO 0, smaller than 11 kW (Piemonte region)</t>
  </si>
  <si>
    <t>29,92 € per vehicle</t>
  </si>
  <si>
    <t>29.92 € per vehicle</t>
  </si>
  <si>
    <t>Motorcycles - EURO 1, larger than 11 kW</t>
  </si>
  <si>
    <t>1.30 € per kW  +  € 23.00</t>
  </si>
  <si>
    <t>Motorcycles - EURO 1, larger than 11 kW  (Abruzzo, Calabria, Campania, Liguria, Toscana, Veneto regions)</t>
  </si>
  <si>
    <t>1.43 € per kW  +  € 25.30</t>
  </si>
  <si>
    <t>Motorcycles - EURO 1, larger than 11 kW  (Marche region)</t>
  </si>
  <si>
    <t>1.40 € per kW  +  € 24.84</t>
  </si>
  <si>
    <t xml:space="preserve">Motorcycles - EURO 1, larger than 11 kW (Bolzano province) </t>
  </si>
  <si>
    <t>1.17 € per kW  +  € 20.7</t>
  </si>
  <si>
    <t>Motorcycles - EURO 1, larger than 11 kW (Molise region)</t>
  </si>
  <si>
    <t>1.39 € per kW  +  € 24.61</t>
  </si>
  <si>
    <t>Motorcycles - EURO 1, larger than 11 kW (Piemonte region)</t>
  </si>
  <si>
    <t>1.48 € per kW  +  € 26.47</t>
  </si>
  <si>
    <t xml:space="preserve">Motorcycles - EURO 1, smaller than 11 kW </t>
  </si>
  <si>
    <t>23,00 € per vehicle</t>
  </si>
  <si>
    <t>23.00 € per vehicle</t>
  </si>
  <si>
    <t>Motorcycles - EURO 1, smaller than 11 kW  (Abruzzo, Calabria, Campania, Liguria, Toscana, Veneto regions)</t>
  </si>
  <si>
    <t>25,30 € per vehicle</t>
  </si>
  <si>
    <t>25.30 € per vehicle</t>
  </si>
  <si>
    <t>Motorcycles - EURO 1, smaller than 11 kW  (Marche region)</t>
  </si>
  <si>
    <t>24,84 € per vehicle</t>
  </si>
  <si>
    <t>24.84 € per vehicle</t>
  </si>
  <si>
    <t xml:space="preserve">Motorcycles - EURO 1, smaller than 11 kW (Bolzano province) </t>
  </si>
  <si>
    <t>20,70 € per vehicle</t>
  </si>
  <si>
    <t>20.70 € per vehicle</t>
  </si>
  <si>
    <t>Motorcycles - EURO 1, smaller than 11 kW (Molise region)</t>
  </si>
  <si>
    <t>24,61 € per vehicle</t>
  </si>
  <si>
    <t>24.61 € per vehicle</t>
  </si>
  <si>
    <t>Motorcycles - EURO 1, smaller than 11 kW (Piemonte region)</t>
  </si>
  <si>
    <t>26,47 € per vehicle</t>
  </si>
  <si>
    <t>26.47 € per vehicle</t>
  </si>
  <si>
    <t xml:space="preserve">Motorcycles - EURO 2, larger than 11 kW </t>
  </si>
  <si>
    <t>1.00 € per kW  +  € 21.00</t>
  </si>
  <si>
    <t>Motorcycles - EURO 2, larger than 11 kW  (Abruzzo, Calabria, Campania, Liguria, Toscana, Veneto regions)</t>
  </si>
  <si>
    <t>1.10 € per kW  +  € 23.10</t>
  </si>
  <si>
    <t>Motorcycles - EURO 2, larger than 11 kW  (Marche region)</t>
  </si>
  <si>
    <t>1.08 € per kW  +  € 22.68</t>
  </si>
  <si>
    <t>Motorcycles - EURO 2, larger than 11 kW  (Molise region)</t>
  </si>
  <si>
    <t>1.07 € per kW  +  € 22.47</t>
  </si>
  <si>
    <t>The use of trailers and caravans weighing between more than 2,999 kg</t>
  </si>
  <si>
    <t>The use of trailers and caravans weighing less than 1,000 kg</t>
  </si>
  <si>
    <t>The use of vehicles for private use, with between 12 and 16 fiscal horsepower</t>
  </si>
  <si>
    <t>71,94 € per year,</t>
  </si>
  <si>
    <t>71.94 € per year.</t>
  </si>
  <si>
    <t>The use of vehicles for private use, with between 8 and 12 fiscal horsepower</t>
  </si>
  <si>
    <t>34,08 € per year,</t>
  </si>
  <si>
    <t>34.08 € per year.</t>
  </si>
  <si>
    <t>The use of vehicles for private use, with less than 8 fiscal horsepower</t>
  </si>
  <si>
    <t>12,62 € per year,</t>
  </si>
  <si>
    <t>12.62 € per year.</t>
  </si>
  <si>
    <t>The use of vehicles for private use, with more than 16 fiscal horsepower</t>
  </si>
  <si>
    <t>89,61 € per year,</t>
  </si>
  <si>
    <t>89.61 € per year.</t>
  </si>
  <si>
    <t>First registration in Spain of motorcycles, with CO2 emissions between 120 and 160 g/km</t>
  </si>
  <si>
    <t>4,75 % of the price</t>
  </si>
  <si>
    <t>4.75 % of the price</t>
  </si>
  <si>
    <t xml:space="preserve">First registration in Spain of motorcycles, with CO2 emissions between 160 and 200 g/km </t>
  </si>
  <si>
    <t xml:space="preserve">9,75 % of the price </t>
  </si>
  <si>
    <t>9.75 % of the price</t>
  </si>
  <si>
    <t>First registration in Spain of motorcycles, with CO2 emissions higher than 200 g/km.</t>
  </si>
  <si>
    <t xml:space="preserve">14,75 % of the price </t>
  </si>
  <si>
    <t>14.75 % of the price</t>
  </si>
  <si>
    <t>First registration in Spain of motorcycles, with CO2 emissions less than 120 g/km</t>
  </si>
  <si>
    <t>Use of agriculture tractors</t>
  </si>
  <si>
    <t>Use of diesel-driven buses weighing 1300 kg or less.</t>
  </si>
  <si>
    <t>2187,0 SEK per year</t>
  </si>
  <si>
    <t>252.8 € per year.</t>
  </si>
  <si>
    <t>Use of diesel-driven buses weighing between 1301 and 1400 kg</t>
  </si>
  <si>
    <t>2339,0 SEK per year</t>
  </si>
  <si>
    <t>270.4 € per year.</t>
  </si>
  <si>
    <t>Use of diesel-driven buses weighing between 1401 and 1500 kg</t>
  </si>
  <si>
    <t>2398,0 SEK per year</t>
  </si>
  <si>
    <t>Use of diesel-driven buses weighing between 1501 and 1600 kg</t>
  </si>
  <si>
    <t>2457,0 SEK per year</t>
  </si>
  <si>
    <t>284.1 € per year.</t>
  </si>
  <si>
    <t>Use of diesel-driven buses weighing between 1601 and 1700 kg</t>
  </si>
  <si>
    <t>2517,0 SEK per year</t>
  </si>
  <si>
    <t>291.0 € per year.</t>
  </si>
  <si>
    <t>Use of diesel-driven buses weighing between 1701 and 1800 kg</t>
  </si>
  <si>
    <t>2695,0 SEK per year</t>
  </si>
  <si>
    <t>311.6 € per year.</t>
  </si>
  <si>
    <t>Use of diesel-driven buses weighing between 1801 and 1900 kg</t>
  </si>
  <si>
    <t>2873,0 SEK per year</t>
  </si>
  <si>
    <t>332.2 € per year.</t>
  </si>
  <si>
    <t>Use of diesel-driven buses weighing between 1901 and 2000 kg</t>
  </si>
  <si>
    <t>3051,0 SEK per year</t>
  </si>
  <si>
    <t>352.7 € per year.</t>
  </si>
  <si>
    <t>Use of diesel-driven buses weighing between 2001 and 2100 kg</t>
  </si>
  <si>
    <t>3229,0 SEK per year</t>
  </si>
  <si>
    <t>373.3 € per year.</t>
  </si>
  <si>
    <t>Use of diesel-driven buses weighing between 2101 and 2200 kg</t>
  </si>
  <si>
    <t>3407,0 SEK per year</t>
  </si>
  <si>
    <t>393.9 € per year.</t>
  </si>
  <si>
    <t>Use of diesel-driven buses weighing between 2201 and 2300 kg</t>
  </si>
  <si>
    <t>3585,0 SEK per year</t>
  </si>
  <si>
    <t>414.5 € per year.</t>
  </si>
  <si>
    <t>Use of diesel-driven buses weighing between 2301 and 2400 kg</t>
  </si>
  <si>
    <t>3763,0 SEK per year</t>
  </si>
  <si>
    <t>435.1 € per year.</t>
  </si>
  <si>
    <t>Use of diesel-driven buses weighing between 2401 and 2500 kg</t>
  </si>
  <si>
    <t>3941,0 SEK per year</t>
  </si>
  <si>
    <t>455.6 € per year.</t>
  </si>
  <si>
    <t>Use of diesel-driven buses weighing between 2501 and 2600 kg</t>
  </si>
  <si>
    <t>4119,0 SEK per year</t>
  </si>
  <si>
    <t>476.2 € per year.</t>
  </si>
  <si>
    <t>Use of diesel-driven buses weighing between 2601 and 2700 kg</t>
  </si>
  <si>
    <t>4297,0 SEK per year</t>
  </si>
  <si>
    <t>496.8 € per year.</t>
  </si>
  <si>
    <t>Use of diesel-driven buses weighing between 2701 and 2800 kg</t>
  </si>
  <si>
    <t>4475,0 SEK per year</t>
  </si>
  <si>
    <t>517.4 € per year.</t>
  </si>
  <si>
    <t>Use of diesel-driven buses weighing between 2801 and 2900 kg</t>
  </si>
  <si>
    <t>4653,0 SEK per year</t>
  </si>
  <si>
    <t>Use of diesel-driven buses weighing between 2901 and 3000 kg.</t>
  </si>
  <si>
    <t>775,0 SEK per year</t>
  </si>
  <si>
    <t>89.60 € per year.</t>
  </si>
  <si>
    <t>Use of diesel-driven buses weighing between 3001 and 3500 kg.</t>
  </si>
  <si>
    <t>5018,0 SEK per year</t>
  </si>
  <si>
    <t>Ownership of delivery vans, minibuses, trucks, lorries, semi-trailers - between 2500 and 15000 kg total weight</t>
  </si>
  <si>
    <t>Ownership of delivery vans, minibuses, trucks, lorries, semi-trailers - more than 15000 kg total weight</t>
  </si>
  <si>
    <t>11,50 CHF per 100 ccm per year,</t>
  </si>
  <si>
    <t>9.34 € per 100 ccm per year.</t>
  </si>
  <si>
    <t>Ownership of passenger vehicles - Basic rate</t>
  </si>
  <si>
    <t>Ownership of passenger vehicles - Supplementary rate</t>
  </si>
  <si>
    <t>Kanton Zürich -- Motor vehicle tax</t>
  </si>
  <si>
    <t>Ownership of heavy lorries, trucks, etc - able to transport  up to 1500 kg</t>
  </si>
  <si>
    <t>525,0 CHF per year,</t>
  </si>
  <si>
    <t>426.5 € per year.</t>
  </si>
  <si>
    <t>Ownership of heavy lorries, trucks, etc - able to transport between 1500 and 5000 kg</t>
  </si>
  <si>
    <t>75,00 CHF per additional 500 kg per year,</t>
  </si>
  <si>
    <t>60.92 € per additional 500 kg per year.</t>
  </si>
  <si>
    <t>Ownership of heavy lorries, trucks, etc - able to transport between 5000 and 10000 kg</t>
  </si>
  <si>
    <t>90,00 CHF per additional 500 kg per year,</t>
  </si>
  <si>
    <t>73.11 € per additional 500 kg per year.</t>
  </si>
  <si>
    <t>Ownership of heavy lorries, trucks, etc - able to transport more than 10000 kg</t>
  </si>
  <si>
    <t>105,0 CHF per additional 500 kg per year,</t>
  </si>
  <si>
    <t>85.29 € per additional 500 kg per year.</t>
  </si>
  <si>
    <t>Ownership of hybrid-driven vehicles</t>
  </si>
  <si>
    <t xml:space="preserve"> 50% of the tax amounts based on cylinder capacity respectively load capacity, </t>
  </si>
  <si>
    <t xml:space="preserve"> 0% of the tax amounts based on cylinder capacity respectively load capacity. </t>
  </si>
  <si>
    <t>Ownership of motorcycles -  up to 300 ccm</t>
  </si>
  <si>
    <t>Ownership of motorcycles - more than 300 ccm</t>
  </si>
  <si>
    <t>12,50 CHF per additional 100 ccm per year,</t>
  </si>
  <si>
    <t>10.15 € per additional 100 ccm per year.</t>
  </si>
  <si>
    <t>Ownership of passenger vehicles, light delivery vans, etc. -  up to 800 ccm</t>
  </si>
  <si>
    <t>Ownership of passenger vehicles, light delivery vans, small lorries, etc. - more than 800 ccm</t>
  </si>
  <si>
    <t>16,25 CHF per additional 100 ccm per year,</t>
  </si>
  <si>
    <t>13.20 € per additional 100 ccm per year.</t>
  </si>
  <si>
    <t>Ownership of semi-trailers -  up to 3500 kg total weight</t>
  </si>
  <si>
    <t>562,5 CHF per year,</t>
  </si>
  <si>
    <t>456.9 € per year.</t>
  </si>
  <si>
    <t>Ownership of semi-trailers - more than 3500 kg total weight</t>
  </si>
  <si>
    <t>1625,0 CHF per year,</t>
  </si>
  <si>
    <t>112,5 CHF per year,</t>
  </si>
  <si>
    <t>91.38 € per year.</t>
  </si>
  <si>
    <t>18,75 CHF per additional 500 kg per year,</t>
  </si>
  <si>
    <t>15.23 € per additional 500 kg per year.</t>
  </si>
  <si>
    <t>Ownership of trailers - able to transport between 5000 and 10000 kg</t>
  </si>
  <si>
    <t>22,50 CHF per additional 500 kg per year,</t>
  </si>
  <si>
    <t>18.28 € per additional 500 kg per year.</t>
  </si>
  <si>
    <t>26,25 CHF per additional 500 kg per year,</t>
  </si>
  <si>
    <t>21.32 € per additional 500 kg per year.</t>
  </si>
  <si>
    <t>Ownership of vehicles with electric drive</t>
  </si>
  <si>
    <t>Use of a bus or minibus 16 years old or more, with 25 seats</t>
  </si>
  <si>
    <t>381,0 TRY per year,</t>
  </si>
  <si>
    <t>Use of a bus or minibus 16 years old or more, with between 26 and 35 seats</t>
  </si>
  <si>
    <t>576,0 TRY per year,</t>
  </si>
  <si>
    <t>227.7 € per year.</t>
  </si>
  <si>
    <t>Use of a bus or minibus 16 years old or more, with between 36 and 45 seats</t>
  </si>
  <si>
    <t>768,0 TRY per year,</t>
  </si>
  <si>
    <t>303.6 € per year.</t>
  </si>
  <si>
    <t>Use of a bus or minibus 16 years old or more, with more than 45 seats</t>
  </si>
  <si>
    <t>1159,0 TRY per year,</t>
  </si>
  <si>
    <t>458.1 € per year.</t>
  </si>
  <si>
    <t>Use of a bus or minibus between 1 and 6 years old, with 25 seats</t>
  </si>
  <si>
    <t>1449,0 TRY per year,</t>
  </si>
  <si>
    <t>Use of a bus or minibus between 1 and 6 years old, with between 26 and 35 seats</t>
  </si>
  <si>
    <t>1739,0 TRY per year,</t>
  </si>
  <si>
    <t>687.4 € per year.</t>
  </si>
  <si>
    <t>Use of a bus or minibus between 1 and 6 years old, with between 36 and 45 seats</t>
  </si>
  <si>
    <t>1935,0 TRY per year,</t>
  </si>
  <si>
    <t>764.9 € per year.</t>
  </si>
  <si>
    <t>Use of a bus or minibus between 1 and 6 years old, with more than 45 seats</t>
  </si>
  <si>
    <t>2320,0 TRY per year,</t>
  </si>
  <si>
    <t>917.0 € per year.</t>
  </si>
  <si>
    <t>Use of a bus or minibus between 7 and 15 years old, with 25 seats</t>
  </si>
  <si>
    <t>867,0 TRY per year,</t>
  </si>
  <si>
    <t>342.7 € per year.</t>
  </si>
  <si>
    <t>Use of a bus or minibus between 7 and 15 years old, with between 26 and 35 seats</t>
  </si>
  <si>
    <t>Use of a bus or minibus between 7 and 15 years old, with between 36 and 45 seats</t>
  </si>
  <si>
    <t>1642,0 TRY per year,</t>
  </si>
  <si>
    <t>649.0 € per year.</t>
  </si>
  <si>
    <t>Use of a bus or minibus between 7 and 15 years old, with more than 45 seats</t>
  </si>
  <si>
    <t>Use of large, petrol-driven lorries</t>
  </si>
  <si>
    <t>984,0 SEK per year</t>
  </si>
  <si>
    <t>113.8 € per year.</t>
  </si>
  <si>
    <t>Use of medium-sized, petrol-driven lorries</t>
  </si>
  <si>
    <t>49.71 € per year + 4.32€ per 100 kg above 1600 kg.</t>
  </si>
  <si>
    <t>Use of motorcycles</t>
  </si>
  <si>
    <t>180,0 SEK per year</t>
  </si>
  <si>
    <t>20.81 € per year.</t>
  </si>
  <si>
    <t>Use of passenger cars, dating from 2006 and later -- Basic part</t>
  </si>
  <si>
    <t>360,0 SEK per year</t>
  </si>
  <si>
    <t>41.62 € per year.</t>
  </si>
  <si>
    <t>Use of passenger cars, dating from 2006 and later -- CO2 part for cars driven by alternative fuels</t>
  </si>
  <si>
    <t>1.16 € per year per gram CO2 emitted per km, beyond the first 100 gram per km.</t>
  </si>
  <si>
    <t>Use of passenger cars, dating from 2006 and later -- CO2 part for diesel-driven cars</t>
  </si>
  <si>
    <t>5.46 € per year per gram CO2 emitted per km, beyond the first 100 gram per km.</t>
  </si>
  <si>
    <t>Use of passenger cars, dating from 2006 and later -- CO2 part for petrol-driven cars</t>
  </si>
  <si>
    <t>1.73 € per year per gram CO2 emitted per km, beyond the first 100 gram per km.</t>
  </si>
  <si>
    <t>Use of petrol-driven buses weighing 1600 kg or less</t>
  </si>
  <si>
    <t>390,0 SEK per year</t>
  </si>
  <si>
    <t>45.09 € per year.</t>
  </si>
  <si>
    <t>Use of petrol-driven buses weighing 3501 kg or more.</t>
  </si>
  <si>
    <t>Use of petrol-driven buses weighing between 1601 and 3000 kg.</t>
  </si>
  <si>
    <t>Use of petrol-driven passenger cars, dating from 2005 or earlier, weighing 900 kg or less.</t>
  </si>
  <si>
    <t>720,0 SEK per year</t>
  </si>
  <si>
    <t>83.24 € per year.</t>
  </si>
  <si>
    <t>Use of petrol-driven passenger cars, dating from 2005 or earlier, weighing 901 kg or more.</t>
  </si>
  <si>
    <t>104.4 € per year + 19.0€ per 100 kg above 900 kg.</t>
  </si>
  <si>
    <t>Use of small, petrol-driven lorries</t>
  </si>
  <si>
    <t>Use of traffic tractors</t>
  </si>
  <si>
    <t>42.78 € per year or higher. 557.6€ or more above 7001 kg.</t>
  </si>
  <si>
    <t>Use of trailers</t>
  </si>
  <si>
    <t>137,0 SEK per year</t>
  </si>
  <si>
    <t>15.84 € per year.</t>
  </si>
  <si>
    <t>Tax on road traffic insurance</t>
  </si>
  <si>
    <t>Road traffic insurance</t>
  </si>
  <si>
    <t># -- Redevance sur le trafic des poids lourds</t>
  </si>
  <si>
    <t>L'utilisation des autocars</t>
  </si>
  <si>
    <t>650,0 CHF per year,</t>
  </si>
  <si>
    <t>528.0 € per year.</t>
  </si>
  <si>
    <t>L'utilisation des camions et des véhicules articulés d'un poids total de plus de 26 tonnes.</t>
  </si>
  <si>
    <t>4000,0 CHF per year,</t>
  </si>
  <si>
    <t>3249.2 € per year.</t>
  </si>
  <si>
    <t>L'utilisation des camions et des véhicules articulés d'un poids total entre 12 et 18 tonnes.</t>
  </si>
  <si>
    <t>2000,0 CHF per year,</t>
  </si>
  <si>
    <t>1624.6 € per year.</t>
  </si>
  <si>
    <t>L'utilisation des camions et des véhicules articulés d'un poids total entre 18 et 26 tonnes.</t>
  </si>
  <si>
    <t>3000,0 CHF per year,</t>
  </si>
  <si>
    <t>2436.9 € per year.</t>
  </si>
  <si>
    <t>L'utilisation des camions et des véhicules articulés d'un poids total entre 3.5 et 12 tonnes.</t>
  </si>
  <si>
    <t>L'utilisation des remorques d'un poids total de plus de 10 tonnes.</t>
  </si>
  <si>
    <t>L'utilisation des remorques d'un poids total entre 3.5 et 8 tonnes.</t>
  </si>
  <si>
    <t>L'utilisation des remorques d'un poids total entre 8 et 10 tonnes.</t>
  </si>
  <si>
    <t>1500,0 CHF per year,</t>
  </si>
  <si>
    <t>1218.4 € per year.</t>
  </si>
  <si>
    <t>Canton de Fribourg -- Motor vehicle tax</t>
  </si>
  <si>
    <t>Ownership of motorcycles -- Below 50 ccm</t>
  </si>
  <si>
    <t>48,00 CHF per year,</t>
  </si>
  <si>
    <t>38.99 € per year.</t>
  </si>
  <si>
    <t>Ownership of motorcycles -- Between 150 and 250 ccm</t>
  </si>
  <si>
    <t>84,00 CHF per year,</t>
  </si>
  <si>
    <t>68.23 € per year.</t>
  </si>
  <si>
    <t>Ownership of motorcycles -- Between 50 and 150 ccm</t>
  </si>
  <si>
    <t>66,00 CHF per year,</t>
  </si>
  <si>
    <t>53.61 € per year.</t>
  </si>
  <si>
    <t>Ownership of motorcycles -- More than 250 ccm</t>
  </si>
  <si>
    <t>16,00 CHF per 250 ccm per year,</t>
  </si>
  <si>
    <t>13.00 € per 250 ccm per year.</t>
  </si>
  <si>
    <t>Ownership of passenger vehicles, etc. -- Cylinder volume below 400 ccm</t>
  </si>
  <si>
    <t>223,0 CHF per year,</t>
  </si>
  <si>
    <t>181.1 € per year.</t>
  </si>
  <si>
    <t>Ownership of passenger vehicles, etc. -- Cylinder volume between 1001 and 1200 ccm</t>
  </si>
  <si>
    <t>352,0 CHF per year,</t>
  </si>
  <si>
    <t>285.9 € per year.</t>
  </si>
  <si>
    <t>Ownership of passenger vehicles, etc. -- Cylinder volume between 1201 and 1400 ccm</t>
  </si>
  <si>
    <t>376,0 CHF per year,</t>
  </si>
  <si>
    <t>305.4 € per year.</t>
  </si>
  <si>
    <t>Ownership of passenger vehicles, etc. -- Cylinder volume between 1401 and 1600 ccm</t>
  </si>
  <si>
    <t>400,0 CHF per year,</t>
  </si>
  <si>
    <t>324.9 € per year.</t>
  </si>
  <si>
    <t>Ownership of passenger vehicles, etc. -- Cylinder volume between 1601 and 1800 ccm</t>
  </si>
  <si>
    <t>423,0 CHF per year,</t>
  </si>
  <si>
    <t>343.6 € per year.</t>
  </si>
  <si>
    <t>Ownership of passenger vehicles, etc. -- Cylinder volume between 1801 and 2000 ccm</t>
  </si>
  <si>
    <t>447,0 CHF per year,</t>
  </si>
  <si>
    <t>Ownership of passenger vehicles, etc. -- Cylinder volume between 2001 and 2200 ccm</t>
  </si>
  <si>
    <t>471,0 CHF per year,</t>
  </si>
  <si>
    <t>382.6 € per year.</t>
  </si>
  <si>
    <t>Ownership of passenger vehicles, etc. -- Cylinder volume between 2201 and 2400 ccm</t>
  </si>
  <si>
    <t>497,0 CHF per year,</t>
  </si>
  <si>
    <t>403.7 € per year.</t>
  </si>
  <si>
    <t>Ownership of passenger vehicles, etc. -- Cylinder volume between 2401 and 2600 ccm</t>
  </si>
  <si>
    <t>521,0 CHF per year,</t>
  </si>
  <si>
    <t>423.2 € per year.</t>
  </si>
  <si>
    <t>Ownership of passenger vehicles, etc. -- Cylinder volume between 2601 and 2800 ccm</t>
  </si>
  <si>
    <t>597,0 CHF per year,</t>
  </si>
  <si>
    <t>484.9 € per year.</t>
  </si>
  <si>
    <t>Ownership of passenger vehicles, etc. -- Cylinder volume between 2801 and 3000 ccm</t>
  </si>
  <si>
    <t>633,0 CHF per year,</t>
  </si>
  <si>
    <t>514.2 € per year.</t>
  </si>
  <si>
    <t>Ownership of passenger vehicles, etc. -- Cylinder volume between 3001 and 3200 ccm</t>
  </si>
  <si>
    <t>668,0 CHF per year,</t>
  </si>
  <si>
    <t>542.6 € per year.</t>
  </si>
  <si>
    <t>Ownership of passenger vehicles, etc. -- Cylinder volume between 3201 and 3400 ccm</t>
  </si>
  <si>
    <t>705,0 CHF per year,</t>
  </si>
  <si>
    <t>572.7 € per year.</t>
  </si>
  <si>
    <t>Ownership of passenger vehicles, etc. -- Cylinder volume between 3401 and 3600 ccm</t>
  </si>
  <si>
    <t>739,0 CHF per year,</t>
  </si>
  <si>
    <t>600.3 € per year.</t>
  </si>
  <si>
    <t>Ownership of passenger vehicles, etc. -- Cylinder volume between 3601 and 3800 ccm</t>
  </si>
  <si>
    <t>774,0 CHF per year,</t>
  </si>
  <si>
    <t>628.7 € per year.</t>
  </si>
  <si>
    <t>Ownership of passenger vehicles, etc. -- Cylinder volume between 3801 and 4000 ccm</t>
  </si>
  <si>
    <t>811,0 CHF per year,</t>
  </si>
  <si>
    <t>658.8 € per year.</t>
  </si>
  <si>
    <t>Ownership of passenger vehicles, etc. -- Cylinder volume between 4001 and 4200 ccm</t>
  </si>
  <si>
    <t>837,0 CHF per year,</t>
  </si>
  <si>
    <t>679.9 € per year.</t>
  </si>
  <si>
    <t>Ownership of passenger vehicles, etc. -- Cylinder volume between 401 and 600 ccm</t>
  </si>
  <si>
    <t>256,0 CHF per year,</t>
  </si>
  <si>
    <t>Ownership of passenger vehicles, etc. -- Cylinder volume between 4201 and 4400 ccm</t>
  </si>
  <si>
    <t>862,0 CHF per year,</t>
  </si>
  <si>
    <t>700.2 € per year.</t>
  </si>
  <si>
    <t>Ownership of passenger vehicles, etc. -- Cylinder volume between 4401 and 4600 ccm</t>
  </si>
  <si>
    <t>888,0 CHF per year,</t>
  </si>
  <si>
    <t>721.3 € per year.</t>
  </si>
  <si>
    <t>Ownership of passenger vehicles, etc. -- Cylinder volume between 4601 and 4800 ccm</t>
  </si>
  <si>
    <t>917,0 CHF per year,</t>
  </si>
  <si>
    <t>744.9 € per year.</t>
  </si>
  <si>
    <t>Ownership of passenger vehicles, etc. -- Cylinder volume between 4801 and 5000 ccm</t>
  </si>
  <si>
    <t>943,0 CHF per year,</t>
  </si>
  <si>
    <t>766.0 € per year.</t>
  </si>
  <si>
    <t>Ownership of passenger vehicles, etc. -- Cylinder volume between 5001 and 5200 ccm</t>
  </si>
  <si>
    <t>969,0 CHF per year,</t>
  </si>
  <si>
    <t>787.1 € per year.</t>
  </si>
  <si>
    <t>Ownership of passenger vehicles, etc. -- Cylinder volume between 5201 and 5400 ccm</t>
  </si>
  <si>
    <t>994,0 CHF per year,</t>
  </si>
  <si>
    <t>807.4 € per year.</t>
  </si>
  <si>
    <t>The use of trucks with a cargo loading capacity of 10,000 kg or less -- non-business use</t>
  </si>
  <si>
    <t>157500,0 KRW per year,</t>
  </si>
  <si>
    <t>108.3 € per year.</t>
  </si>
  <si>
    <t>The use of trucks with a cargo loading capacity of 2,000 kg or less -- business use</t>
  </si>
  <si>
    <t>9600,0 KRW per year,</t>
  </si>
  <si>
    <t>6.60 € per year.</t>
  </si>
  <si>
    <t>The use of trucks with a cargo loading capacity of 2,000 kg or less -- non-business use</t>
  </si>
  <si>
    <t>34500,0 KRW per year,</t>
  </si>
  <si>
    <t>23.73 € per year.</t>
  </si>
  <si>
    <t>The use of trucks with a cargo loading capacity of 3,000 kg or less -- business use</t>
  </si>
  <si>
    <t>13500,0 KRW per year,</t>
  </si>
  <si>
    <t>9.28 € per year.</t>
  </si>
  <si>
    <t>The use of trucks with a cargo loading capacity of 3,000 kg or less -- non-business use</t>
  </si>
  <si>
    <t>48000,0 KRW per year,</t>
  </si>
  <si>
    <t>33.01 € per year.</t>
  </si>
  <si>
    <t>The use of trucks with a cargo loading capacity of 4,000 kg or less -- business use</t>
  </si>
  <si>
    <t>18000,0 KRW per year,</t>
  </si>
  <si>
    <t>Road trains (truck + trailer), 3+3 or more axles (maximum authorised weight from 38,000 to 39,999 kg)</t>
  </si>
  <si>
    <t xml:space="preserve"> 56,3 - 84,0 € per quarter,</t>
  </si>
  <si>
    <t xml:space="preserve"> 56.3 - 84.0 € per quarter.</t>
  </si>
  <si>
    <t>Road trains (truck + trailer), 3+3 or more axles (maximum authorised weight more than 40,000 kg)</t>
  </si>
  <si>
    <t xml:space="preserve"> 84,0 - 133,8 € per quarter,</t>
  </si>
  <si>
    <t xml:space="preserve"> 84.0 - 133.8 € per quarter.</t>
  </si>
  <si>
    <t># -- Motor vehicle tax  (Diesel tax)</t>
  </si>
  <si>
    <t>The use of lorries</t>
  </si>
  <si>
    <t>The use of passenger cars</t>
  </si>
  <si>
    <t>The use of vans</t>
  </si>
  <si>
    <t># -- Vehicle tax  (Sticker tax)</t>
  </si>
  <si>
    <t>Use of new passenger cars</t>
  </si>
  <si>
    <t>Use of new vans</t>
  </si>
  <si>
    <t>Use of old passenger cars</t>
  </si>
  <si>
    <t>Use of old vans</t>
  </si>
  <si>
    <t>Vehicle tax</t>
  </si>
  <si>
    <t>Basic tax</t>
  </si>
  <si>
    <t xml:space="preserve"> Tax rate in € per day: 0.0001EM times (8.1+0.1 times (EM minus 66)), where EM = CO2 g/km.</t>
  </si>
  <si>
    <t>Driving power tax - heavy vehicles using other than petrol (i.e. diesel mainly)</t>
  </si>
  <si>
    <t xml:space="preserve"> €0.006-0.022/100 kg per day; depends e.g. on the numbre of axles and the boggy structure.</t>
  </si>
  <si>
    <t>Driving power tax - passenger cars using other than petrol (i.e. diesel mainly)</t>
  </si>
  <si>
    <t>0.0550 € per 100 kg per day (20.08€ per 100 kg p.a.)</t>
  </si>
  <si>
    <t>Driving power tax - vans using other than petrol (i.e. diesel mainly)</t>
  </si>
  <si>
    <t>0.0090 € per 100 kg per day (3.28€ per 100 kg p.a.)</t>
  </si>
  <si>
    <t>Additional tax on vehicle insurances (taxe additionnelle sur les assurance auto)</t>
  </si>
  <si>
    <t>Insurance premiums of vehicles</t>
  </si>
  <si>
    <t xml:space="preserve"> 15% of the insurance premium.</t>
  </si>
  <si>
    <t>Annual tax on company cars (taxe sur les véhicules de société)</t>
  </si>
  <si>
    <t xml:space="preserve">Air pollutant emission component -- Diesel vehicles first time registered before 1997 </t>
  </si>
  <si>
    <t>600,0 € per year</t>
  </si>
  <si>
    <t>600.0 € per year.</t>
  </si>
  <si>
    <t xml:space="preserve">Air pollutant emission component -- Diesel vehicles first time registered between 1997 and 2000 </t>
  </si>
  <si>
    <t>400,0 € per year</t>
  </si>
  <si>
    <t>400.0 € per year.</t>
  </si>
  <si>
    <t>Air pollutant emission component -- Diesel vehicles first time registered between 2001 and 2005</t>
  </si>
  <si>
    <t>300,0 € per year</t>
  </si>
  <si>
    <t>300.0 € per year.</t>
  </si>
  <si>
    <t>Air pollutant emission component -- Diesel vehicles first time registered between 2006 and 2010</t>
  </si>
  <si>
    <t>100,0 € per year</t>
  </si>
  <si>
    <t>100.0 € per year.</t>
  </si>
  <si>
    <t xml:space="preserve"> 16.8% of the value of cars above 81,410.3€ and up to 102,252.4€, plus 6,247.5€.</t>
  </si>
  <si>
    <t>E. Ownership of a passenger vehicle with a capacity up to 15 passengers with a value above 1,711,052.63 MXN</t>
  </si>
  <si>
    <t xml:space="preserve"> 19.1% of the value of cars above 102,252.4€, plus 9,749€</t>
  </si>
  <si>
    <t>F. Ownership of a motorcycle with a value up to 220,660.00 MXN</t>
  </si>
  <si>
    <t xml:space="preserve"> 3% of the value of the motorcycle up to 13,186.6€.</t>
  </si>
  <si>
    <t>G. Ownership of a motorcycle with a value between 220,660.01 MXN and 303,459.28 MXN</t>
  </si>
  <si>
    <t xml:space="preserve"> 8.7% of the value of motorcycles above 13,186.6€ and up to 18,134.7€, plus 395.6€.</t>
  </si>
  <si>
    <t>H. Ownership of a motorcycle with a value between 303,459.29 MXN and 407,882.92 MXN</t>
  </si>
  <si>
    <t xml:space="preserve"> 13.3% of the value of motorcycles above 18,134.7€ and up to 24,375.1€, plus 826.1€.</t>
  </si>
  <si>
    <t>I. Ownership of a motorcycle with a value above 407,882.93 MXN</t>
  </si>
  <si>
    <t xml:space="preserve"> 16.8% of the value of motorcycles above 24,375.1€, plus 1,656€</t>
  </si>
  <si>
    <t>J. Ownership of a passenger vehicle with a capacity higher than 15 passengers or a cargo vehicle, with a gross weight less than 15 tonnes</t>
  </si>
  <si>
    <t xml:space="preserve"> 0,245% of vehicle value per year,</t>
  </si>
  <si>
    <t xml:space="preserve"> 0.245% of vehicle value per year.</t>
  </si>
  <si>
    <t>K. Vehicles with public transport license, such as "Taxis"</t>
  </si>
  <si>
    <t xml:space="preserve">Company vehicles emitting between 121 and 140 gram CO2 per km </t>
  </si>
  <si>
    <t>5.50 € per gram CO2 emitted per km above 120 gram, plus 180€, per year.</t>
  </si>
  <si>
    <t xml:space="preserve">Company vehicles emitting between 141 and 160 gram CO2 per km </t>
  </si>
  <si>
    <t>11.50 € per gram CO2 emitted per km above 140 gram, plus 290€, per year.</t>
  </si>
  <si>
    <t xml:space="preserve">Company vehicles emitting between 161 and 200 gram CO2 per km </t>
  </si>
  <si>
    <t>18.00 € per gram CO2 emitted per km above 160 gram, plus 520€, per year.</t>
  </si>
  <si>
    <t xml:space="preserve">Company vehicles emitting between 201 and 250 gram CO2 per km </t>
  </si>
  <si>
    <t>21.50 € per gram CO2 emitted per km above 200 gram, plus 1240€, per year.</t>
  </si>
  <si>
    <t>Company vehicles emitting between 51 and 100 gram CO2 per km</t>
  </si>
  <si>
    <t>2.00 € per gram CO2 emitted per km, per year.</t>
  </si>
  <si>
    <t xml:space="preserve">Company vehicles emitting more than 251 gram CO2 per km </t>
  </si>
  <si>
    <t>27.00 € per gram CO2 emitted per km above 250 gram, plus 2315€, per year.</t>
  </si>
  <si>
    <t>Tax on registration certificates (taxe sur les certificats d'immatriculation des véhicules)</t>
  </si>
  <si>
    <t>Tax on vehicle power (the tax rates are set by the regions)</t>
  </si>
  <si>
    <t xml:space="preserve"> Varies with the fiscal horsepowers of the vehicles.</t>
  </si>
  <si>
    <t>Diesel-driven passenger cars - Euro 1, registered until 30 June 2009</t>
  </si>
  <si>
    <t>27,35 € per 100 ccm or fraction thereof per year</t>
  </si>
  <si>
    <t>27.35 € per 100 ccm or fraction thereof per year.</t>
  </si>
  <si>
    <t>Diesel-driven passenger cars - Euro 2, registered until 30 June 2009</t>
  </si>
  <si>
    <t>16,05 € per 100 ccm or fraction thereof per year</t>
  </si>
  <si>
    <t>16.05 € per 100 ccm or fraction thereof per year.</t>
  </si>
  <si>
    <t xml:space="preserve">Diesel-driven passenger cars - Euro 3, Euro 4, 3-litre-cars,  registered until 30 June 2009 </t>
  </si>
  <si>
    <t>15,44 € per 100 ccm or fraction thereof per year</t>
  </si>
  <si>
    <t>15.44 € per 100 ccm or fraction thereof per year.</t>
  </si>
  <si>
    <t>Diesel-driven passenger cars, registered after 01.07.09</t>
  </si>
  <si>
    <t>9.50 € per every ccm of cylinder capacity or fraction thereof and € 2.00 for every gram of CO2 emission exceeding 120 gram in case of registration until 31 December 2011</t>
  </si>
  <si>
    <t>Diesel-driven passenger cars, registered until 30 June 2009, not recognised as low-polluting, but allowed to run when ozone levels are high</t>
  </si>
  <si>
    <t>33,29 € per 100 ccm or fraction thereof per year</t>
  </si>
  <si>
    <t>33.29 € per 100 ccm or fraction thereof per year.</t>
  </si>
  <si>
    <t>Diesel-driven passenger cars, registered until 30 June 2009, recognised as low-polluting, but not allowed to run when ozone levels are high</t>
  </si>
  <si>
    <t>37,58 € per 100 ccm or fraction thereof per year</t>
  </si>
  <si>
    <t>37.58 € per 100 ccm or fraction thereof per year.</t>
  </si>
  <si>
    <t>Lorries, total weight less than 3.5 t, more than 2.000 kg up to 3.000 kg</t>
  </si>
  <si>
    <t>12,02 € per 200 kg or fraction thereof per year</t>
  </si>
  <si>
    <t>12.02 € per 200 kg or fraction thereof per year</t>
  </si>
  <si>
    <t>Lorries, total weight less than 3.5 t, more than 3.000 kg up to 3.500 kg</t>
  </si>
  <si>
    <t>12,78 € per 200 kg or fraction thereof per year</t>
  </si>
  <si>
    <t>12.78 € per 200 kg or fraction thereof per year</t>
  </si>
  <si>
    <t>Lorries, total weight less than 3.5 t, up to 2.000 kg</t>
  </si>
  <si>
    <t>11,25 € per 200 kg or fraction thereof per year</t>
  </si>
  <si>
    <t>11.25 € per 200 kg or fraction thereof per year</t>
  </si>
  <si>
    <t>Lorries, total weight more than 3.5 t, gas emission class S1, with and without noise emission class G1, more than 10.000 kg up to 11.000 kg</t>
  </si>
  <si>
    <t>11,84 € per 200 kg or fraction thereof per year</t>
  </si>
  <si>
    <t>11.84 € per 200 kg or fraction thereof per year</t>
  </si>
  <si>
    <t>Lorries, total weight more than 3.5 t, gas emission class S1, with and without noise emission class G1, more than 11.000 kg up to 12.000 kg</t>
  </si>
  <si>
    <t>13,01 € per 200 kg or fraction thereof per year</t>
  </si>
  <si>
    <t>13.01 € per 200 kg or fraction thereof per year</t>
  </si>
  <si>
    <t>Lorries, total weight more than 3.5 t, gas emission class S1, with and without noise emission class G1, more than 12.000 kg up to 13.000 kg</t>
  </si>
  <si>
    <t>14,32 € per 200 kg or fraction thereof per year</t>
  </si>
  <si>
    <t>14.32 € per 200 kg or fraction thereof per year</t>
  </si>
  <si>
    <t>Lorries, total weight more than 3.5 t, gas emission class S1, with and without noise emission class G1, more than 13.000 kg up to 14.000 kg</t>
  </si>
  <si>
    <t>15,77 € per 200 kg or fraction thereof per year</t>
  </si>
  <si>
    <t>15.77 € per 200 kg or fraction thereof per year</t>
  </si>
  <si>
    <t>Lorries, total weight more than 3.5 t, gas emission class S1, with and without noise emission class G1, more than 14.000 kg up to 15.000 kg</t>
  </si>
  <si>
    <t>26,00 € per 200 kg or fraction thereof per year</t>
  </si>
  <si>
    <t>26.00 € per 200 kg or fraction thereof per year</t>
  </si>
  <si>
    <t>Lorries, total weight more than 3.5 t, gas emission class S1, with and without noise emission class G1, more than 15.000 kg</t>
  </si>
  <si>
    <t>36,23 € per 200 kg or fraction thereof per year</t>
  </si>
  <si>
    <t>36.23 € per 200 kg or fraction thereof per year</t>
  </si>
  <si>
    <t>Lorries, total weight more than 3.5 t, gas emission class S1, with and without noise emission class G1, more than 2.000 kg up to 3.000 kg</t>
  </si>
  <si>
    <t>6,88 € per 200 kg or fraction thereof per year</t>
  </si>
  <si>
    <t>6.88 € per 200 kg or fraction thereof per year</t>
  </si>
  <si>
    <t>Lorries, total weight more than 3.5 t, gas emission class S1, with and without noise emission class G1, more than 3.000 kg up to 4.000 kg</t>
  </si>
  <si>
    <t>7,31 € per 200 kg or fraction thereof per year</t>
  </si>
  <si>
    <t>7.31 € per 200 kg or fraction thereof per year</t>
  </si>
  <si>
    <t>Lorries, total weight more than 3.5 t, gas emission class S1, with and without noise emission class G1, more than 4.000 kg up to 5.000 kg</t>
  </si>
  <si>
    <t>7,75 € per 200 kg or fraction thereof per year</t>
  </si>
  <si>
    <t>7.75 € per 200 kg or fraction thereof per year</t>
  </si>
  <si>
    <t>Lorries, total weight more than 3.5 t, gas emission class S1, with and without noise emission class G1, more than 5.000 kg up to 6.000 kg</t>
  </si>
  <si>
    <t>8,18 € per 200 kg or fraction thereof per year</t>
  </si>
  <si>
    <t>8.18 € per 200 kg or fraction thereof per year</t>
  </si>
  <si>
    <t>Lorries, total weight more than 3.5 t, gas emission class S1, with and without noise emission class G1, more than 6.000 kg up to 7.000 kg</t>
  </si>
  <si>
    <t>8,62 € per 200 kg or fraction thereof per year</t>
  </si>
  <si>
    <t>8.62 € per 200 kg or fraction thereof per year</t>
  </si>
  <si>
    <t>Lorries, total weight more than 3.5 t, gas emission class S1, with and without noise emission class G1, more than 7.000 kg up to 8.000 kg</t>
  </si>
  <si>
    <t>9,36 € per 200 kg or fraction thereof per year</t>
  </si>
  <si>
    <t>9.36 € per 200 kg or fraction thereof per year</t>
  </si>
  <si>
    <t>Lorries, total weight more than 3.5 t, gas emission class S1, with and without noise emission class G1, more than 8.000 kg up to 9.000 kg</t>
  </si>
  <si>
    <t>10,07 € per 200 kg or fraction thereof per year</t>
  </si>
  <si>
    <t>10.07 € per 200 kg or fraction thereof per year</t>
  </si>
  <si>
    <t>Lorries, total weight more than 3.5 t, gas emission class S1, with and without noise emission class G1, more than 9.000 kg up to 10.000 kg</t>
  </si>
  <si>
    <t>10,97 € per 200 kg or fraction thereof per year</t>
  </si>
  <si>
    <t>10.97 € per 200 kg or fraction thereof per year</t>
  </si>
  <si>
    <t>Lorries, total weight more than 3.5 t, gas emission class S1, with and without noise emission class G1, up to 2.000 kg</t>
  </si>
  <si>
    <t>6,42 € per 200 kg or fraction thereof per year</t>
  </si>
  <si>
    <t>6.42 € per 200 kg or fraction thereof per year</t>
  </si>
  <si>
    <t>Lorries, total weight more than 3.5 t, gas emission class S2/S3/S4/S5/EEV, with and without noise emission class G1, more than 10.000 kg up to 11.000 kg</t>
  </si>
  <si>
    <t>Lorries, total weight more than 3.5 t, gas emission class S2/S3/S4/S5/EEV, with and without noise emission class G1, more than 11.000 kg up to 12.000 kg</t>
  </si>
  <si>
    <t>Lorries, total weight more than 3.5 t, gas emission class S2/S3/S4/S5/EEV, with and without noise emission class G1, more than 12.000 kg up to 13.000 kg</t>
  </si>
  <si>
    <t>Lorries, total weight more than 3.5 t, gas emission class S2/S3/S4/S5/EEV, with and without noise emission class G1, more than 13.000 kg</t>
  </si>
  <si>
    <t>Lorries, total weight more than 3.5 t, gas emission class S2/S3/S4/S5/EEV, with and without noise emission class G1, more than 2.000 kg up to 3.000 kg</t>
  </si>
  <si>
    <t>Lorries, total weight more than 3.5 t, gas emission class S2/S3/S4/S5/EEV, with and without noise emission class G1, more than 3.000 kg up to 4.000 kg</t>
  </si>
  <si>
    <t>Lorries, total weight more than 3.5 t, gas emission class S2/S3/S4/S5/EEV, with and without noise emission class G1, more than 4.000 kg up to 5.000 kg</t>
  </si>
  <si>
    <t>Lorries, total weight more than 3.5 t, gas emission class S2/S3/S4/S5/EEV, with and without noise emission class G1, more than 5.000 kg up to 6.000 kg</t>
  </si>
  <si>
    <t>Lorries, total weight more than 3.5 t, gas emission class S2/S3/S4/S5/EEV, with and without noise emission class G1, more than 6.000 kg up to 7.000 kg</t>
  </si>
  <si>
    <t>Lorries, total weight more than 3.5 t, gas emission class S2/S3/S4/S5/EEV, with and without noise emission class G1, more than 7.000 kg up to 8.000 kg</t>
  </si>
  <si>
    <t>65.80 € per year.</t>
  </si>
  <si>
    <t>Vehicles with a cylinder displacement between 4.6 and 4.7 litre</t>
  </si>
  <si>
    <t>100,0 CAD per year</t>
  </si>
  <si>
    <t>73.11 € per year.</t>
  </si>
  <si>
    <t>Vehicles with a cylinder displacement between 4.7 and 4.8 litre</t>
  </si>
  <si>
    <t>110,0 CAD per year</t>
  </si>
  <si>
    <t>80.42 € per year.</t>
  </si>
  <si>
    <t xml:space="preserve">Vehicles with a cylinder displacement between 4.8 and 4.9 litre </t>
  </si>
  <si>
    <t>120,0 CAD per year</t>
  </si>
  <si>
    <t>87.73 € per year.</t>
  </si>
  <si>
    <t xml:space="preserve">Vehicles with a cylinder displacement between 4.9 and 5.0 litre </t>
  </si>
  <si>
    <t>130,0 CAD per year</t>
  </si>
  <si>
    <t>95.04 € per year.</t>
  </si>
  <si>
    <t xml:space="preserve">Vehicles with a cylinder displacement between 5.0 and 5.1 litre </t>
  </si>
  <si>
    <t>140,0 CAD per year</t>
  </si>
  <si>
    <t>102.3 € per year.</t>
  </si>
  <si>
    <t xml:space="preserve">Vehicles with a cylinder displacement larger than 5.1 litre </t>
  </si>
  <si>
    <t>150,0 CAD per year</t>
  </si>
  <si>
    <t>109.7 € per year.</t>
  </si>
  <si>
    <t>Quebec -- Motor Vehicle Licences</t>
  </si>
  <si>
    <t>Saskatchewan -- Motor Vehicle Licences</t>
  </si>
  <si>
    <t>Tax on motor vehicle ownership</t>
  </si>
  <si>
    <t>Light vehicles and motorcycles, with a price below 60 UTM</t>
  </si>
  <si>
    <t xml:space="preserve"> 1% of the price of the vehicle,</t>
  </si>
  <si>
    <t xml:space="preserve"> 1% of the price of the vehicle.</t>
  </si>
  <si>
    <t>Light vehicles and motorcycles, with a price between 120 and 250 UTM</t>
  </si>
  <si>
    <t xml:space="preserve"> 3% of the vehicle price,</t>
  </si>
  <si>
    <t xml:space="preserve"> 3% of the vehicle price.</t>
  </si>
  <si>
    <t>Light vehicles and motorcycles, with a price between 250 and 400 UTM</t>
  </si>
  <si>
    <t xml:space="preserve"> 4% of the vehicle price,</t>
  </si>
  <si>
    <t xml:space="preserve"> 4% of the vehicle price.</t>
  </si>
  <si>
    <t>Light vehicles and motorcycles, with a price between 60 and 120 UTM</t>
  </si>
  <si>
    <t xml:space="preserve"> 2% of the vehicle price,</t>
  </si>
  <si>
    <t xml:space="preserve"> 2% of the vehicle price.</t>
  </si>
  <si>
    <t>Light vehicles and motorcycles, with a price larger than 400 UTM</t>
  </si>
  <si>
    <t xml:space="preserve"> 5% of the vehicle price,</t>
  </si>
  <si>
    <t xml:space="preserve"> 5% of the vehicle price.</t>
  </si>
  <si>
    <t>Taxies and buses</t>
  </si>
  <si>
    <t>36679,0 CLP per year,</t>
  </si>
  <si>
    <t>55.76 € per year.</t>
  </si>
  <si>
    <t>Trucks with a load capacity between 1.75 and 5 tonnes</t>
  </si>
  <si>
    <t>Trucks with a load capacity between 5 and 10 tonnes</t>
  </si>
  <si>
    <t>73358,0 CLP per year,</t>
  </si>
  <si>
    <t>111.5 € per year.</t>
  </si>
  <si>
    <t>Trucks with a load capacity larger than 10 tonnes</t>
  </si>
  <si>
    <t>110037,0 CLP per year,</t>
  </si>
  <si>
    <t>167.3 € per year.</t>
  </si>
  <si>
    <t>Fee for entrance to selected cities and places</t>
  </si>
  <si>
    <t>The entrance of motor-driven vehicles to selected places</t>
  </si>
  <si>
    <t xml:space="preserve"> Up to 0.79€ per day; it is possible to set a flat price.</t>
  </si>
  <si>
    <t>Highway fee</t>
  </si>
  <si>
    <t>The use of highways by transport vehicles weighing up to 3.5 tonnes -- 10 days</t>
  </si>
  <si>
    <t>310,0 CZK</t>
  </si>
  <si>
    <t>11.93 €</t>
  </si>
  <si>
    <t>The use of highways by transport vehicles weighing up to 3.5 tonnes -- one month</t>
  </si>
  <si>
    <t>440,0 CZK per month,</t>
  </si>
  <si>
    <t>16.94 € per month.</t>
  </si>
  <si>
    <t>The use of highways by transport vehicles weighing up to 3.5 tonnes.</t>
  </si>
  <si>
    <t>1500,0 CZK per year,</t>
  </si>
  <si>
    <t>57.75 € per year.</t>
  </si>
  <si>
    <t>The use of a passenger car with cylinder capacity above 3000 ccm</t>
  </si>
  <si>
    <t>4200,0 CZK per year,</t>
  </si>
  <si>
    <t>161.7 € per year.</t>
  </si>
  <si>
    <t>The use of a passenger car with cylinder capacity between 1251 and 1500 ccm</t>
  </si>
  <si>
    <t>2400,0 CZK per year,</t>
  </si>
  <si>
    <t>92.39 € per year.</t>
  </si>
  <si>
    <t>The use of a passenger car with cylinder capacity between 1501 and 2000 ccm</t>
  </si>
  <si>
    <t>3000,0 CZK per year,</t>
  </si>
  <si>
    <t>115.5 € per year.</t>
  </si>
  <si>
    <t>The use of a passenger car with cylinder capacity between 2001 and 3000 ccm</t>
  </si>
  <si>
    <t>3600,0 CZK per year,</t>
  </si>
  <si>
    <t>Lorries, total weight more than 3.5 t, noise emission class G1, up to 2.000 kg</t>
  </si>
  <si>
    <t>9,64 € per 200 kg or fraction thereof per year</t>
  </si>
  <si>
    <t>9.64 € per 200 kg or fraction thereof per year</t>
  </si>
  <si>
    <t>1.84 € per 25 cm³ cylinder volume or fraction thereof per year.</t>
  </si>
  <si>
    <t>Other diesel-driven passenger cars, registered until 30 June 2009</t>
  </si>
  <si>
    <t>Other lorries (not S1/S2/S3/S4/S5/EEV and G1), total weight more than 3.5 t, more than 10.000 kg up to 11.000 kg</t>
  </si>
  <si>
    <t>19,17 € per 200 kg or fraction thereof per year</t>
  </si>
  <si>
    <t>19.17 € per 200 kg or fraction thereof per year</t>
  </si>
  <si>
    <t>Other lorries (not S1/S2/S3/S4/S5/EEV and G1), total weight more than 3.5 t, more than 11.000 kg up to 12.000 kg</t>
  </si>
  <si>
    <t>22,75 € per 200 kg or fraction thereof per year</t>
  </si>
  <si>
    <t>22.75 € per 200 kg or fraction thereof per year</t>
  </si>
  <si>
    <t>Other lorries (not S1/S2/S3/S4/S5/EEV and G1), total weight more than 3.5 t, more than 12.000 kg up to 13.000 kg</t>
  </si>
  <si>
    <t>25,05 € per 200 kg or fraction thereof per year</t>
  </si>
  <si>
    <t>25.05 € per 200 kg or fraction thereof per year</t>
  </si>
  <si>
    <t>Other lorries (not S1/S2/S3/S4/S5/EEV and G1), total weight more than 3.5 t, more than 13.000 kg up to 14.000 kg</t>
  </si>
  <si>
    <t>27,61 € per 200 kg or fraction thereof per year</t>
  </si>
  <si>
    <t>27.61 € per 200 kg or fraction thereof per year</t>
  </si>
  <si>
    <t>Other lorries (not S1/S2/S3/S4/S5/EEV and G1), total weight more than 3.5 t, more than 14.000 kg up to 15.000 kg</t>
  </si>
  <si>
    <t>45,50 € per 200 kg or fraction thereof per year</t>
  </si>
  <si>
    <t>45.50 € per 200 kg or fraction thereof per year</t>
  </si>
  <si>
    <t>Other lorries (not S1/S2/S3/S4/S5/EEV and G1), total weight more than 3.5 t, more than 15.000 kg</t>
  </si>
  <si>
    <t>63,40 € per 200 kg or fraction thereof per year</t>
  </si>
  <si>
    <t>63.40 € per 200 kg or fraction thereof per year</t>
  </si>
  <si>
    <t>Other lorries (not S1/S2/S3/S4/S5/EEV and G1), total weight more than 3.5 t, more than 2.000 kg up to 3.000 kg</t>
  </si>
  <si>
    <t>Other lorries (not S1/S2/S3/S4/S5/EEV and G1), total weight more than 3.5 t, more than 3.000 kg up to 4.000 kg</t>
  </si>
  <si>
    <t>Other lorries (not S1/S2/S3/S4/S5/EEV and G1), total weight more than 3.5 t, more than 4.000 kg up to 5.000 kg</t>
  </si>
  <si>
    <t>13,55 € per 200 kg or fraction thereof per year</t>
  </si>
  <si>
    <t>13.55 € per 200 kg or fraction thereof per year</t>
  </si>
  <si>
    <t>Other lorries (not S1/S2/S3/S4/S5/EEV and G1), total weight more than 3.5 t, more than 5.000 kg up to 6.000 kg</t>
  </si>
  <si>
    <t>Other lorries (not S1/S2/S3/S4/S5/EEV and G1), total weight more than 3.5 t, more than 6.000 kg up to 7.000 kg</t>
  </si>
  <si>
    <t>15,08 € per 200 kg or fraction thereof per year</t>
  </si>
  <si>
    <t>15.08 € per 200 kg or fraction thereof per year</t>
  </si>
  <si>
    <t>Other lorries (not S1/S2/S3/S4/S5/EEV and G1), total weight more than 3.5 t, more than 7.000 kg up to 8.000 kg</t>
  </si>
  <si>
    <t>16,36 € per 200 kg or fraction thereof per year</t>
  </si>
  <si>
    <t>16.36 € per 200 kg or fraction thereof per year</t>
  </si>
  <si>
    <t>Other lorries (not S1/S2/S3/S4/S5/EEV and G1), total weight more than 3.5 t, more than 8.000 kg up to 9.000 kg</t>
  </si>
  <si>
    <t>17,64 € per 200 kg or fraction thereof per year</t>
  </si>
  <si>
    <t>17.64 € per 200 kg or fraction thereof per year</t>
  </si>
  <si>
    <t>Other lorries (not S1/S2/S3/S4/S5/EEV and G1), total weight more than 3.5 t, more than 9.000 kg up to 10.000 kg</t>
  </si>
  <si>
    <t>Other lorries (not S1/S2/S3/S4/S5/EEV and G1), total weight more than 3.5 t, up to 2.000 kg</t>
  </si>
  <si>
    <t>Other petrol-driven passenger cars, registered until 30 June 2009</t>
  </si>
  <si>
    <t>25,36 € per 100 ccm or fraction thereof per year</t>
  </si>
  <si>
    <t>25.36 € per 100 ccm or fraction thereof per year.</t>
  </si>
  <si>
    <t>Passenger cars with electric traction, total weight more than 2.000 kg up to 3.000 kg</t>
  </si>
  <si>
    <t>12.02 € per 200 kg or fraction thereof per year.</t>
  </si>
  <si>
    <t>Passenger cars with electric traction, total weight more than 3.000 up to 3.500 kg</t>
  </si>
  <si>
    <t>12.78 € per 200 kg or fraction thereof per year.</t>
  </si>
  <si>
    <t>Passenger cars with electric traction, total weight up to 2.000 kg</t>
  </si>
  <si>
    <t>11.25 € per 200 kg or fraction thereof per year.</t>
  </si>
  <si>
    <t>Petrol-driven passenger cars - Euro 1, registered until 30 June 2009</t>
  </si>
  <si>
    <t>15,13 € per 100 ccm or fraction thereof per year</t>
  </si>
  <si>
    <t>15.13 € per 100 ccm or fraction thereof per year.</t>
  </si>
  <si>
    <t>Petrol-driven passenger cars - Euro 2, registered until 30 June 2009</t>
  </si>
  <si>
    <t>7,36 € per 100 ccm or fraction thereof per year</t>
  </si>
  <si>
    <t>7.36 € per 100 ccm or fraction thereof per year.</t>
  </si>
  <si>
    <t>Annual weight-based tax on motor vehicles (Total weight above 7,500 kg)</t>
  </si>
  <si>
    <t>Environmental part - weight above 20,000 kg, 0-emission</t>
  </si>
  <si>
    <t>0,0000 NOK per year</t>
  </si>
  <si>
    <t>Environmental part - weight above 20,000 kg, EURO I</t>
  </si>
  <si>
    <t>9163,0 NOK per year</t>
  </si>
  <si>
    <t>1174.0 € per year.</t>
  </si>
  <si>
    <t>Environmental part - weight above 20,000 kg, EURO II</t>
  </si>
  <si>
    <t>6499,0 NOK per year</t>
  </si>
  <si>
    <t>832.7 € per year.</t>
  </si>
  <si>
    <t>Environmental part - weight above 20,000 kg, EURO III</t>
  </si>
  <si>
    <t>3905,0 NOK per year</t>
  </si>
  <si>
    <t>500.3 € per year.</t>
  </si>
  <si>
    <t>Environmental part - weight above 20,000 kg, EURO IV</t>
  </si>
  <si>
    <t>2062,0 NOK per year</t>
  </si>
  <si>
    <t>264.2 € per year.</t>
  </si>
  <si>
    <t>Environmental part - weight above 20,000 kg, EURO V</t>
  </si>
  <si>
    <t>1281,0 NOK per year</t>
  </si>
  <si>
    <t>164.1 € per year.</t>
  </si>
  <si>
    <t>Environmental part - weight above 20,000 kg, EURO VI or stricter</t>
  </si>
  <si>
    <t>321,0 NOK per year</t>
  </si>
  <si>
    <t>41.13 € per year</t>
  </si>
  <si>
    <t>Environmental part - weight above 20,000 kg, no EURO</t>
  </si>
  <si>
    <t>15996,0 NOK per year</t>
  </si>
  <si>
    <t>2049.5 € per year.</t>
  </si>
  <si>
    <t>Environmental part - weight between 12,000 and 19,999 kg, 0-emission</t>
  </si>
  <si>
    <t>Environmental part - weight between 12,000 and 19,999 kg, EURO I</t>
  </si>
  <si>
    <t>4999,0 NOK per year</t>
  </si>
  <si>
    <t>640.5 € per year.</t>
  </si>
  <si>
    <t>Environmental part - weight between 12,000 and 19,999 kg, EURO II</t>
  </si>
  <si>
    <t>3496,0 NOK per year</t>
  </si>
  <si>
    <t>447.9 € per year.</t>
  </si>
  <si>
    <t>Environmental part - weight between 12,000 and 19,999 kg, EURO III</t>
  </si>
  <si>
    <t>2132,0 NOK per year</t>
  </si>
  <si>
    <t>273.2 € per year.</t>
  </si>
  <si>
    <t>Environmental part - weight between 12,000 and 19,999 kg, EURO IV</t>
  </si>
  <si>
    <t>1125,0 NOK per year</t>
  </si>
  <si>
    <t>144.1 € per year.</t>
  </si>
  <si>
    <t>Environmental part - weight between 12,000 and 19,999 kg, EURO V</t>
  </si>
  <si>
    <t>697,0 NOK per year</t>
  </si>
  <si>
    <t>89.30 € per year.</t>
  </si>
  <si>
    <t>Environmental part - weight between 12,000 and 19,999 kg, EURO VI or stricter</t>
  </si>
  <si>
    <t>175,0 NOK per year</t>
  </si>
  <si>
    <t>22.42 € per year</t>
  </si>
  <si>
    <t>Environmental part - weight between 12,000 and 19,999 kg, no EURO</t>
  </si>
  <si>
    <t>8996,0 NOK per year</t>
  </si>
  <si>
    <t>1152.6 € per year.</t>
  </si>
  <si>
    <t>Environmental part - weight between 7,500 kg and 11,999 kg, 0-emmission</t>
  </si>
  <si>
    <t>Environmental part - weight between 7,500 kg and 11,999 kg, EURO I</t>
  </si>
  <si>
    <t>3047,0 NOK per year</t>
  </si>
  <si>
    <t>390.4 € per year.</t>
  </si>
  <si>
    <t>Environmental part - weight between 7,500 kg and 11,999 kg, EURO II</t>
  </si>
  <si>
    <t>Environmental part - weight between 7,500 kg and 11,999 kg, EURO III</t>
  </si>
  <si>
    <t>1299,0 NOK per year</t>
  </si>
  <si>
    <t>166.4 € per year.</t>
  </si>
  <si>
    <t>Environmental part - weight between 7,500 kg and 11,999 kg, EURO IV</t>
  </si>
  <si>
    <t>684,0 NOK per year</t>
  </si>
  <si>
    <t>87.64 € per year.</t>
  </si>
  <si>
    <t>Environmental part - weight between 7,500 kg and 11,999 kg, EURO V</t>
  </si>
  <si>
    <t>427,0 NOK per year</t>
  </si>
  <si>
    <t>54.71 € per year.</t>
  </si>
  <si>
    <t>Environmental part - weight between 7,500 kg and 11,999 kg, EURO VI or stricter</t>
  </si>
  <si>
    <t>107,0 NOK per year</t>
  </si>
  <si>
    <t>13.71 € per year</t>
  </si>
  <si>
    <t>Environmental part - weight between 7,500 kg and 11,999 kg, no EURO</t>
  </si>
  <si>
    <t>5483,0 NOK per year</t>
  </si>
  <si>
    <t>702.5 € per year.</t>
  </si>
  <si>
    <t>Weight part - Combined vehicles with  2+1 axles and air suspension, weight between 20,000 and 21,999 kg</t>
  </si>
  <si>
    <t>776,0 NOK per year</t>
  </si>
  <si>
    <t>99.43 € per year.</t>
  </si>
  <si>
    <t>Weight part - Combined vehicles with 2 + at least 3 axles and air suspension, weight above 40,000 kg</t>
  </si>
  <si>
    <t>8080,0 NOK per year</t>
  </si>
  <si>
    <t>1035.3 € per year.</t>
  </si>
  <si>
    <t>Weight part - Combined vehicles with 2 + at least 3 axles and air suspension, weight between 16,000 and 37,999 kg</t>
  </si>
  <si>
    <t>4471,0 NOK per year</t>
  </si>
  <si>
    <t>572.9 € per year.</t>
  </si>
  <si>
    <t>19.50 € per year for each additional tax-horsepower + 130 €</t>
  </si>
  <si>
    <t>Ownership of a passenger vehicle -- Below 5.49 tax-horsepower</t>
  </si>
  <si>
    <t>180,0 CHF per year,</t>
  </si>
  <si>
    <t>146.2 € per year.</t>
  </si>
  <si>
    <t>Ownership of a trailer -- Able to transport between 500 and 5000 kg</t>
  </si>
  <si>
    <t>18,00 CHF per additional 500 kg,</t>
  </si>
  <si>
    <t>14.62 € per additional 500 kg.</t>
  </si>
  <si>
    <t>Ownership of a trailer -- Able to transport more than 5000 kg</t>
  </si>
  <si>
    <t>30,00 CHF per additional 1000 kg,</t>
  </si>
  <si>
    <t>24.37 € per additional 1000 kg.</t>
  </si>
  <si>
    <t>Ownership of a trailer -- Able to transport up to 500 kg</t>
  </si>
  <si>
    <t>78,00 CHF per year,</t>
  </si>
  <si>
    <t>63.36 € per year.</t>
  </si>
  <si>
    <t>Kanton Appenzell Appenzell Ausserrhoden -- Motor vehicle tax</t>
  </si>
  <si>
    <t>Ownership of a passenger vehicle - first 500 kg total weight</t>
  </si>
  <si>
    <t>142,0 CHF per year,</t>
  </si>
  <si>
    <t>115.3 € per year.</t>
  </si>
  <si>
    <t>Ownership of a passenger vehicle - next 1000 kg total weight</t>
  </si>
  <si>
    <t>2,85 CHF per additional 10 kg per year,</t>
  </si>
  <si>
    <t>2.32 € per additional 10 kg per year.</t>
  </si>
  <si>
    <t>Ownership of a passenger vehicle - over 1500 kg total weight</t>
  </si>
  <si>
    <t>3,35 CHF per additional 10 kg per year,</t>
  </si>
  <si>
    <t>2.72 € per additional 10 kg per year.</t>
  </si>
  <si>
    <t>Ownership of electrical and hybrid vehicles</t>
  </si>
  <si>
    <t xml:space="preserve"> Half the rates of other vehicles,</t>
  </si>
  <si>
    <t xml:space="preserve"> Half the rates of other vehicles.</t>
  </si>
  <si>
    <t>Ownership of motorcycles - first 300 kg total weight</t>
  </si>
  <si>
    <t>Ownership of motorcycles - over 300 kg total weight</t>
  </si>
  <si>
    <t>9,45 CHF per additional 10 kg per year,</t>
  </si>
  <si>
    <t>7.68 € per additional 10 kg per year.</t>
  </si>
  <si>
    <t>Ownership of other vehicles and trailers - first 500 kg total weight</t>
  </si>
  <si>
    <t>132,0 CHF per year,</t>
  </si>
  <si>
    <t>Ownership of other vehicles and trailers - next 3000 kg total weight</t>
  </si>
  <si>
    <t>2,10 CHF per additional 10 kg per year,</t>
  </si>
  <si>
    <t>1.71 € per additional 10 kg per year.</t>
  </si>
  <si>
    <t>Ownership of other vehicles and trailers - over 3500 kg total weight</t>
  </si>
  <si>
    <t>8,95 CHF per additional 100 kg per year,</t>
  </si>
  <si>
    <t>7.27 € per additional 100 kg per year.</t>
  </si>
  <si>
    <t>Kanton Appenzell Innerrhoden -- Motor vehicle tax</t>
  </si>
  <si>
    <t>Ownership of a motorcycle - each additional 10 kg total weight</t>
  </si>
  <si>
    <t>8,00 CHF per year,</t>
  </si>
  <si>
    <t>6.50 € per year.</t>
  </si>
  <si>
    <t>Ownership of a motorcycle - first 250 kg total weight</t>
  </si>
  <si>
    <t>60,00 CHF per year,</t>
  </si>
  <si>
    <t>48.74 € per year.</t>
  </si>
  <si>
    <t>Ownership of a passenger vehicle - each additional 10 kg total weight</t>
  </si>
  <si>
    <t>3,00 CHF per year,</t>
  </si>
  <si>
    <t>2.44 € per year.</t>
  </si>
  <si>
    <t>Ownership of a passenger vehicle - first 1000 kg total weight</t>
  </si>
  <si>
    <t>Ownership of a trailer - beyond 2000 kg total weight</t>
  </si>
  <si>
    <t>0,4500 CHF per additional 10 kg year,</t>
  </si>
  <si>
    <t>0.3655 € per additional 10 kg year.</t>
  </si>
  <si>
    <t>Ownership of a trailer - first 1000 kg total weight</t>
  </si>
  <si>
    <t>100,0 CHF per year,</t>
  </si>
  <si>
    <t>81.23 € per year.</t>
  </si>
  <si>
    <t>Ownership of a trailer - second 1000 kg total weight</t>
  </si>
  <si>
    <t>1,50 CHF per additional 10 kg year,</t>
  </si>
  <si>
    <t>1.22 € per additional 10 kg year.</t>
  </si>
  <si>
    <t>Ownership of other motor vehicles - beyond 2000 kg total weight</t>
  </si>
  <si>
    <t>0,9000 CHF per additional 10 kg year,</t>
  </si>
  <si>
    <t>0.7311 € per additional 10 kg year.</t>
  </si>
  <si>
    <t>Ownership of other motor vehicles - first 1000 kg total weight</t>
  </si>
  <si>
    <t>Ownership of other motor vehicles - second 1000 kg total weight</t>
  </si>
  <si>
    <t>3,00 CHF per additional 10 kg year,</t>
  </si>
  <si>
    <t>2.44 € per additional 10 kg year.</t>
  </si>
  <si>
    <t>Kanton Basel-Landschaft -- Motor vehicle tax</t>
  </si>
  <si>
    <t>Ownership of lorries and trucks</t>
  </si>
  <si>
    <t>0,1503 CHF per kg per year,</t>
  </si>
  <si>
    <t>0.1221 € per kg per year.</t>
  </si>
  <si>
    <t>Ownership of motorcycles</t>
  </si>
  <si>
    <t>0,4027 CHF per kg per year,</t>
  </si>
  <si>
    <t>0.3271 € per kg per year.</t>
  </si>
  <si>
    <t>Ownership of passenger vehicles</t>
  </si>
  <si>
    <t>0,3490 CHF per kg per year,</t>
  </si>
  <si>
    <t>0.2835 € per kg per year.</t>
  </si>
  <si>
    <t>Ownership of trailers - each additional kg total weight</t>
  </si>
  <si>
    <t>0,0644 CHF per kg per year,</t>
  </si>
  <si>
    <t>0.0523 € per kg per year.</t>
  </si>
  <si>
    <t>Ownership of trailers - first 1000 kg total weight</t>
  </si>
  <si>
    <t>Weight part - Combined vehicles with 2+2 axles and air suspension, weight between 29,000 and 30,999 kg</t>
  </si>
  <si>
    <t>2659,0 NOK per year</t>
  </si>
  <si>
    <t>340.7 € per year.</t>
  </si>
  <si>
    <t>Weight part - Combined vehicles with 2+2 axles and air suspension, weight between 31,000 and 32,999 kg</t>
  </si>
  <si>
    <t>4091,0 NOK per year</t>
  </si>
  <si>
    <t>524.2 € per year.</t>
  </si>
  <si>
    <t>Weight part - Combined vehicles with 2+2 axles and other than air suspension, weight above 33,000 kg</t>
  </si>
  <si>
    <t>8144,0 NOK per year</t>
  </si>
  <si>
    <t>1043.5 € per year.</t>
  </si>
  <si>
    <t>Weight part - Combined vehicles with 2+2 axles and other than air suspension, weight between 16,000 and 24,999 kg</t>
  </si>
  <si>
    <t>Weight part - Combined vehicles with 2+2 axles and other than air suspension, weight between 25,000 and 25,999 kg</t>
  </si>
  <si>
    <t>Weight part - Combined vehicles with 2+2 axles and other than air suspension, weight between 26,000 and 27,999 kg</t>
  </si>
  <si>
    <t>Weight part - Combined vehicles with 2+2 axles and other than air suspension, weight between 28,000 and 28,999 kg</t>
  </si>
  <si>
    <t>Weight part - Combined vehicles with 2+2 axles and other than air suspension, weight between 29,000 and 30,999 kg</t>
  </si>
  <si>
    <t>Weight part - Combined vehicles with 2+2 axles and other than air suspension, weight between 31,000 and 32,999 kg</t>
  </si>
  <si>
    <t>Weight part - Combined vehicles with at least 3 + at least 3 axles and air suspension, weight above 40,000 kg</t>
  </si>
  <si>
    <t>4100,0 NOK per year</t>
  </si>
  <si>
    <t>525.3 € per year.</t>
  </si>
  <si>
    <t>Weight part - Combined vehicles with at least 3 + at least 3 axles and air suspension, weight between 16,000 and 37,999 kg</t>
  </si>
  <si>
    <t>2461,0 NOK per year</t>
  </si>
  <si>
    <t>315.3 € per year.</t>
  </si>
  <si>
    <t>Weight part - Combined vehicles with at least 3 + at least 3 axles and air suspension, weight between 38,000 and 40,000 kg</t>
  </si>
  <si>
    <t>2889,0 NOK per year</t>
  </si>
  <si>
    <t>370.2 € per year.</t>
  </si>
  <si>
    <t>Weight part - Combined vehicles with at least 3 + at least 3 axles and other than air suspension, weight above 40,000 kg</t>
  </si>
  <si>
    <t>6277,0 NOK per year</t>
  </si>
  <si>
    <t>804.2 € per year.</t>
  </si>
  <si>
    <t>Weight part - Combined vehicles with at least 3 + at least 3 axles and other than air suspension, weight between 16,000 and 37,999 kg</t>
  </si>
  <si>
    <t>Weight part - Combined vehicles with at least 3 + at least 3 axles and other than air suspension, weight between 38,000 and 40,000 kg</t>
  </si>
  <si>
    <t>Weight part - Combined vehicles with at least 3+1 axles and air suspension, weight above 33,000 kg</t>
  </si>
  <si>
    <t>Weight part - Combined vehicles with at least 3+1 axles and air suspension, weight between 16,000 and 24,999 kg</t>
  </si>
  <si>
    <t>Weight part - Combined vehicles with at least 3+1 axles and air suspension, weight between 25,000 and 25,999 kg</t>
  </si>
  <si>
    <t>Weight part - Combined vehicles with at least 3+1 axles and air suspension, weight between 26,000 and 27,999 kg</t>
  </si>
  <si>
    <t>Weight part - Combined vehicles with at least 3+1 axles and air suspension, weight between 28,000 and 28,999 kg</t>
  </si>
  <si>
    <t>Weight part - Combined vehicles with at least 3+1 axles and air suspension, weight between 29,000 and 30,999 kg</t>
  </si>
  <si>
    <t>Weight part - Combined vehicles with at least 3+1 axles and air suspension, weight between 31,000 and 32,999 kg</t>
  </si>
  <si>
    <t>Weight part - Combined vehicles with at least 3+1 axles and other than air suspension, weight above 33,000 kg</t>
  </si>
  <si>
    <t>Weight part - Combined vehicles with at least 3+1 axles and other than air suspension, weight between 25,000 and 25,999 kg</t>
  </si>
  <si>
    <t>Weight part - Combined vehicles with at least 3+1 axles and other than air suspension, weight between 26,000 and 27,999 kg</t>
  </si>
  <si>
    <t>Weight part - Combined vehicles with at least 3+1 axles and other than air suspension, weight between 28,000 and 28,999 kg</t>
  </si>
  <si>
    <t>Weight part - Combined vehicles with at least 3+1 axles and other than air suspension, weight between 29,000 and 30,999 kg</t>
  </si>
  <si>
    <t>Weight part - Combined vehicles with at least 3+1 axles and other than air suspension, weight between 31,000 and 32,999 kg</t>
  </si>
  <si>
    <t>Weight part - Combined vehicles with at least 3+2 axles and air suspension, weight above 40,000 kg</t>
  </si>
  <si>
    <t>7292,0 NOK per year</t>
  </si>
  <si>
    <t>934.3 € per year.</t>
  </si>
  <si>
    <t>Weight part - Combined vehicles with at least 3+2 axles and air suspension, weight between 16,000 and 37,999 kg</t>
  </si>
  <si>
    <t>4003,0 NOK per year</t>
  </si>
  <si>
    <t>512.9 € per year.</t>
  </si>
  <si>
    <t>Weight part - Combined vehicles with at least 3+2 axles and air suspension, weight between 38,000 and 40,000 kg</t>
  </si>
  <si>
    <t>5392,0 NOK per year</t>
  </si>
  <si>
    <t>690.9 € per year.</t>
  </si>
  <si>
    <t>Weight part - Combined vehicles with at least 3+2 axles and other than air suspension, weight above 40,000 kg</t>
  </si>
  <si>
    <t>10581,0 NOK per year</t>
  </si>
  <si>
    <t>1355.7 € per year.</t>
  </si>
  <si>
    <t>Weight part - Combined vehicles with at least 3+2 axles and other than air suspension, weight between 16,000 and 37,999 kg</t>
  </si>
  <si>
    <t>Weight part - Combined vehicles with at least 3+2 axles and other than air suspension, weight between 38,000 and 40,000 kg</t>
  </si>
  <si>
    <t>Weight part - Motor vehicle with 2 axles and air suspension, weight above 15,000 kg</t>
  </si>
  <si>
    <t>1751,0 NOK per year</t>
  </si>
  <si>
    <t>224.3 € per year.</t>
  </si>
  <si>
    <t>Weight part - Motor vehicle with 2 axles and air suspension, weight between 12,000 and 12,999 kg</t>
  </si>
  <si>
    <t>Weight part - Motor vehicle with 2 axles and air suspension, weight between 13,000 and 13,999 kg</t>
  </si>
  <si>
    <t>767,0 NOK per year</t>
  </si>
  <si>
    <t>98.27 € per year.</t>
  </si>
  <si>
    <t>Weight part - Motor vehicle with 2 axles and air suspension, weight between 14,000 and 14,999 kg</t>
  </si>
  <si>
    <t>1370,0 NOK per year</t>
  </si>
  <si>
    <t>175.5 € per year.</t>
  </si>
  <si>
    <t>Weight part - Motor vehicle with 2 axles and other than air suspension, weight above 15,000 kg</t>
  </si>
  <si>
    <t>3424,0 NOK per year</t>
  </si>
  <si>
    <t>438.7 € per year.</t>
  </si>
  <si>
    <t>Weight part - Motor vehicle with 2 axles and other than air suspension, weight between 12,000 and 12,999 kg</t>
  </si>
  <si>
    <t>Weight part - Motor vehicle with 2 axles and other than air suspension, weight between 13,000 and 13,999 kg</t>
  </si>
  <si>
    <t>Weight part - Motor vehicle with 2 axles and other than air suspension, weight between 14,000 and 14,999 kg</t>
  </si>
  <si>
    <t>Weight part - Motor vehicle with 2 or more axles and air suspension, weight between 7,500 and 11,999 kg</t>
  </si>
  <si>
    <t xml:space="preserve">Weight part - Motor vehicle with 2 or more axles and other than air suspension, weight between 7,500 and 11,999 kg </t>
  </si>
  <si>
    <t>Weight part - Motor vehicle with 3 axles and air suspension, weight above 23,000 kg</t>
  </si>
  <si>
    <t>2853,0 NOK per year</t>
  </si>
  <si>
    <t>365.5 € per year.</t>
  </si>
  <si>
    <t>Weight part - Motor vehicle with 3 axles and air suspension, weight between 12,000 and 14,999 kg</t>
  </si>
  <si>
    <t>Weight part - Motor vehicle with 3 axles and air suspension, weight between 15,000 and 16,999 kg</t>
  </si>
  <si>
    <t>Weight part - Motor vehicle with 3 axles and air suspension, weight between 17,000 and 18,999 kg</t>
  </si>
  <si>
    <t>1019,0 NOK per year</t>
  </si>
  <si>
    <t>130.6 € per year.</t>
  </si>
  <si>
    <t>Weight part - Motor vehicle with 3 axles and air suspension, weight between 19,000 and 20,999 kg</t>
  </si>
  <si>
    <t>1643,0 NOK per year</t>
  </si>
  <si>
    <t>210.5 € per year.</t>
  </si>
  <si>
    <t>Weight part - Motor vehicle with 3 axles and air suspension, weight between 21,000 and 22,999 kg</t>
  </si>
  <si>
    <t>2002,0 NOK per year</t>
  </si>
  <si>
    <t>256.5 € per year.</t>
  </si>
  <si>
    <t xml:space="preserve">The use of private cars with CO2 emissions between 131 and 140 g per km </t>
  </si>
  <si>
    <t>280,0 € per year</t>
  </si>
  <si>
    <t>280.0 € per year.</t>
  </si>
  <si>
    <t xml:space="preserve">The use of private cars with CO2 emissions between 141 and 155 g per km </t>
  </si>
  <si>
    <t>390,0 € per year,</t>
  </si>
  <si>
    <t>390.0 € per year.</t>
  </si>
  <si>
    <t xml:space="preserve">The use of private cars with CO2 emissions between 156 and 170 g per km </t>
  </si>
  <si>
    <t>570,0 € per year,</t>
  </si>
  <si>
    <t>570.0 € per year.</t>
  </si>
  <si>
    <t xml:space="preserve">The use of private cars with CO2 emissions between 171 and 190 g per km </t>
  </si>
  <si>
    <t>750,0 € per year,</t>
  </si>
  <si>
    <t xml:space="preserve">The use of private cars with CO2 emissions between 191 and 225 g per km </t>
  </si>
  <si>
    <t>1200,0 € per year,</t>
  </si>
  <si>
    <t>1200.0 € per year.</t>
  </si>
  <si>
    <t xml:space="preserve">The use of private cars with CO2 emissions between 81 and 100 g per km </t>
  </si>
  <si>
    <t>180,0 € per year</t>
  </si>
  <si>
    <t>180.0 € per year.</t>
  </si>
  <si>
    <t xml:space="preserve">The use of private cars with CO2 emissions larger than 225 g per km </t>
  </si>
  <si>
    <t>2350,0 € per year,</t>
  </si>
  <si>
    <t>2350.0 € per year.</t>
  </si>
  <si>
    <t>The use of private cars with combustion motor, engine capacity 3,001 ccm or more</t>
  </si>
  <si>
    <t>1809,0 € per year</t>
  </si>
  <si>
    <t>1809.0 € per year</t>
  </si>
  <si>
    <t>The use of private cars with combustion motor, engine capacity between 1,001 and 1,100 ccm</t>
  </si>
  <si>
    <t>299,0 € per year</t>
  </si>
  <si>
    <t>3854,0 DKK per year</t>
  </si>
  <si>
    <t>516.6 € per year.</t>
  </si>
  <si>
    <t>Use of airsuspended lorries weighing more than 40,000 kg. Vehicles with 3 or more axles, trailers with 2 axles</t>
  </si>
  <si>
    <t>4700,0 DKK per year</t>
  </si>
  <si>
    <t>630.0 € per year.</t>
  </si>
  <si>
    <t>Use of airsuspended lorries weighing more than 40,000 kg. Vehicles with 3 or more axles, trailers with 3 or more axles</t>
  </si>
  <si>
    <t>2514,0 DKK per year</t>
  </si>
  <si>
    <t>337.0 € per year.</t>
  </si>
  <si>
    <t>Use of diesel-driven heavy vehicles with 2 axles or less weighing between 10,000 and 11,000 kg</t>
  </si>
  <si>
    <t>3429,0 DKK per year</t>
  </si>
  <si>
    <t>459.6 € per year.</t>
  </si>
  <si>
    <t>Use of diesel-driven heavy vehicles with 2 axles or less weighing between 11,000 and 12,000 kg</t>
  </si>
  <si>
    <t>3760,0 DKK per year</t>
  </si>
  <si>
    <t>504.0 € per year.</t>
  </si>
  <si>
    <t>Use of diesel-driven heavy vehicles with 2 axles or less weighing between 12,000 and 13,000 kg</t>
  </si>
  <si>
    <t>4237,0 DKK per year</t>
  </si>
  <si>
    <t>567.9 € per year.</t>
  </si>
  <si>
    <t>Use of diesel-driven heavy vehicles with 2 axles or less weighing between 13,000 and 14,000 kg</t>
  </si>
  <si>
    <t>4754,0 DKK per year</t>
  </si>
  <si>
    <t>637.2 € per year.</t>
  </si>
  <si>
    <t>Use of diesel-driven heavy vehicles with 2 axles or less weighing between 14,000 and 15,000 kg</t>
  </si>
  <si>
    <t>5311,0 DKK per year</t>
  </si>
  <si>
    <t>711.9 € per year.</t>
  </si>
  <si>
    <t>Use of diesel-driven heavy vehicles with 2 axles or less weighing between 4,000 and 10,000 kg</t>
  </si>
  <si>
    <t>3202,0 DKK per year</t>
  </si>
  <si>
    <t>429.2 € per year.</t>
  </si>
  <si>
    <t>Use of diesel-driven heavy vehicles with 2 axles or less weighing more than 15,000 kg</t>
  </si>
  <si>
    <t>76,00 DKK per year per 200 kg</t>
  </si>
  <si>
    <t>10.19 € per year per 200 kg.</t>
  </si>
  <si>
    <t>Use of diesel-driven heavy vehicles with more than 2 axles weighing less than 18,000 kg</t>
  </si>
  <si>
    <t>43,00 DKK per year per 200 kg</t>
  </si>
  <si>
    <t>5.76 € per year per 200 kg.</t>
  </si>
  <si>
    <t>Use of diesel-driven vans registered first time April the 25h 2007 or later partly used for commercial purposes weighing under 500 kg</t>
  </si>
  <si>
    <t>4245,0 DKK per year</t>
  </si>
  <si>
    <t>569.0 € per year.</t>
  </si>
  <si>
    <t>Use of diesel-driven vans registered first time April the 25th 2007 or later partly used for commercial purposes weighing 1001-2000 kg</t>
  </si>
  <si>
    <t>5835,0 DKK per year</t>
  </si>
  <si>
    <t>782.1 € per year.</t>
  </si>
  <si>
    <t>1294,0 € per year</t>
  </si>
  <si>
    <t>1294.0 € per year</t>
  </si>
  <si>
    <t>The use of private cars with combustion motor, engine capacity between 2,601 and 2,700 ccm</t>
  </si>
  <si>
    <t>1345,0 € per year</t>
  </si>
  <si>
    <t>1345.0 € per year</t>
  </si>
  <si>
    <t>The use of private cars with combustion motor, engine capacity between 2,701 and 2,800 ccm</t>
  </si>
  <si>
    <t>1391,0 € per year</t>
  </si>
  <si>
    <t>1391.0 € per year</t>
  </si>
  <si>
    <t>The use of private cars with combustion motor, engine capacity between 2,801 and 2,900 ccm</t>
  </si>
  <si>
    <t>Use of diesel-driven vans registered first time April the 25th 2007 or later, used for private purposes weighing 1001-2000 kg</t>
  </si>
  <si>
    <t>8590,0 DKK per year</t>
  </si>
  <si>
    <t>1151.3 € per year.</t>
  </si>
  <si>
    <t>Use of diesel-driven vans registered first time April the 25th 2007 or later, used for private purposes weighing 2001-2500 kg</t>
  </si>
  <si>
    <t>10310,0 DKK per year</t>
  </si>
  <si>
    <t>1381.9 € per year.</t>
  </si>
  <si>
    <t>Use of diesel-driven vans registered first time April the 25th 2007 or later, used for private purposes weighing 2501-3000 kg</t>
  </si>
  <si>
    <t>11180,0 DKK per year</t>
  </si>
  <si>
    <t>1498.5 € per year.</t>
  </si>
  <si>
    <t>Use of diesel-driven vans registered first time April the 25th 2007 or later, used for private purposes weighing 3001-4000 kg</t>
  </si>
  <si>
    <t>22260,0 DKK per year</t>
  </si>
  <si>
    <t>2983.6 € per year.</t>
  </si>
  <si>
    <t>Use of diesel-driven vans registered first time April the 25th 2007 or later, used for private purposes weighing 501-1000 kg</t>
  </si>
  <si>
    <t>7500,0 DKK per year</t>
  </si>
  <si>
    <t>1005.3 € per year.</t>
  </si>
  <si>
    <t>Use of diesel-driven vans registered first time April the 25th 2007 or later, used for private purposes weighing under 500 kg</t>
  </si>
  <si>
    <t>7000,0 DKK per year</t>
  </si>
  <si>
    <t>938.2 € per year.</t>
  </si>
  <si>
    <t>Use of diesel-driven vans registered first time between June the 3nd 1998 and April the 24th 2007 partly used for commercial purposes weighing 1001-2000 kg</t>
  </si>
  <si>
    <t>3575,0 DKK per year</t>
  </si>
  <si>
    <t>479.2 € per year.</t>
  </si>
  <si>
    <t>Use of diesel-driven vans registered first time between June the 3nd 1998 and April the 24th 2007 partly used for commercial purposes weighing 2001-2500 kg</t>
  </si>
  <si>
    <t>Use of diesel-driven vans registered first time between June the 3nd 1998 and April the 24th 2007 partly used for commercial purposes weighing 2501-3000 kg</t>
  </si>
  <si>
    <t>Use of diesel-driven vans registered first time between June the 3nd 1998 and April the 24th 2007 partly used for commercial purposes weighing 3001-4000 kg</t>
  </si>
  <si>
    <t>8635,0 DKK per year</t>
  </si>
  <si>
    <t>1157.4 € per year.</t>
  </si>
  <si>
    <t>Use of diesel-driven vans registered first time between June the 3nd 1998 and April the 24th 2007 partly used for commercial purposes weighing 501-1000 kg</t>
  </si>
  <si>
    <t>2485,0 DKK per year</t>
  </si>
  <si>
    <t>333.1 € per year.</t>
  </si>
  <si>
    <t>Use of diesel-driven vans registered first time between June the 3nd 1998 and April the 24th 2007 partly used for commercial purposes weighing under 500 kg</t>
  </si>
  <si>
    <t>1985,0 DKK per year</t>
  </si>
  <si>
    <t>266.1 € per year.</t>
  </si>
  <si>
    <t>Use of diesel-driven vans registered first time between June the 3nd 1998 and April the 24th 2007 used for privat purposes weighing 1001-2000 kg</t>
  </si>
  <si>
    <t>4070,0 DKK per year</t>
  </si>
  <si>
    <t>545.5 € per year.</t>
  </si>
  <si>
    <t>Use of diesel-driven vans registered first time between June the 3nd 1998 and April the 24th 2007 used for privat purposes weighing 2001-2500 kg</t>
  </si>
  <si>
    <t>Use of diesel-driven vans registered first time between June the 3nd 1998 and April the 24th 2007 used for privat purposes weighing 2501-3000 kg</t>
  </si>
  <si>
    <t xml:space="preserve">Use of diesel-driven vans registered first time between June the 3nd 1998 and April the 24th 2007 used for privat purposes weighing 3001-4000 kg </t>
  </si>
  <si>
    <t>11390,0 DKK per year</t>
  </si>
  <si>
    <t>1526.6 € per year.</t>
  </si>
  <si>
    <t>Use of diesel-driven vans registered first time between June the 3nd 1998 and April the 24th 2007 used for privat purposes weighing 501-1000 kg</t>
  </si>
  <si>
    <t>2980,0 DKK per year</t>
  </si>
  <si>
    <t>399.4 € per year.</t>
  </si>
  <si>
    <t>Use of diesel-driven vans registered first time between June the 3nd 1998 and April the 24th 2007 used for privat purposes weighing under 500 kg</t>
  </si>
  <si>
    <t>2480,0 DKK per year</t>
  </si>
  <si>
    <t>332.4 € per year.</t>
  </si>
  <si>
    <t>Use of diesel-driven vans registered first time June the 2nd 1998 or earlier , or vans fully used for commercial purposes weighing under 500 kg</t>
  </si>
  <si>
    <t>1490,0 DKK per year</t>
  </si>
  <si>
    <t>199.7 € per year.</t>
  </si>
  <si>
    <t>Use of diesel-driven vans registered first time June the 2nd 1998 or earlier, or vans fully used for commercial purposes weighing 1001-2000 kg</t>
  </si>
  <si>
    <t>3080,0 DKK per year</t>
  </si>
  <si>
    <t>412.8 € per year.</t>
  </si>
  <si>
    <t>Use of diesel-driven vans registered first time June the 2nd 1998 or earlier, or vans fully used for commercial purposes weighing 2001-2500 kg</t>
  </si>
  <si>
    <t>4800,0 DKK per year</t>
  </si>
  <si>
    <t>643.4 € per year.</t>
  </si>
  <si>
    <t>Use of diesel-driven vans registered first time June the 2nd 1998 or earlier, or vans fully used for commercial purposes weighing 2501-3000 kg</t>
  </si>
  <si>
    <t>5670,0 DKK per year</t>
  </si>
  <si>
    <t>760.0 € per year.</t>
  </si>
  <si>
    <t>Use of diesel-driven vans registered first time June the 2nd 1998 or earlier, or vans fully used for commercial purposes weighing 3001-4000 kg</t>
  </si>
  <si>
    <t>5880,0 DKK per year</t>
  </si>
  <si>
    <t>788.1 € per year.</t>
  </si>
  <si>
    <t>Use of diesel-driven vans registered first time June the 2nd 1998 or earlier, or vans fully used for commercial purposes weighing 501-1000 kg</t>
  </si>
  <si>
    <t>1990,0 DKK per year</t>
  </si>
  <si>
    <t>266.7 € per year.</t>
  </si>
  <si>
    <t>Use of heavy vehicles with 2 axles or less weighing below 13,000 kg</t>
  </si>
  <si>
    <t>Use of heavy vehicles with 2 axles or less weighing between 13,000 and 14,000 kg.</t>
  </si>
  <si>
    <t>Use of heavy vehicles with 2 axles or less weighing between 14,000 and 15,000 kg.</t>
  </si>
  <si>
    <t>Use of heavy vehicles with 2 axles or less weighing more than 15,000 kg.</t>
  </si>
  <si>
    <t>2050,0 DKK per year</t>
  </si>
  <si>
    <t>274.8 € per year.</t>
  </si>
  <si>
    <t>Use of heavy vehicles with 3 axles weighing below 17,000 kg.</t>
  </si>
  <si>
    <t>Use of heavy vehicles with 3 axles weighing between 17,000 and 19,000 kg</t>
  </si>
  <si>
    <t>Use of heavy vehicles with 3 axles weighing between 19,000 and 21,000 kg</t>
  </si>
  <si>
    <t>Use of heavy vehicles with 3 axles weighing between 21,000 and 23,000 kg</t>
  </si>
  <si>
    <t>Use of heavy vehicles with 3 axles weighing more than 23,000 kg</t>
  </si>
  <si>
    <t>2582,0 DKK per year</t>
  </si>
  <si>
    <t>346.1 € per year.</t>
  </si>
  <si>
    <t>Use of heavy vehicles with more than 3 axles weighing below 25,000 kg.</t>
  </si>
  <si>
    <t>Use of heavy vehicles with more than 3 axles weighing between 25,000 and 26,000 kg.</t>
  </si>
  <si>
    <t>Use of heavy vehicles with more than 3 axles weighing between 26,000 and 29,000 kg.</t>
  </si>
  <si>
    <t>Use of heavy vehicles with more than 3 axles weighing more than 29,000 kg.</t>
  </si>
  <si>
    <t>4019,0 DKK per year</t>
  </si>
  <si>
    <t>538.7 € per year.</t>
  </si>
  <si>
    <t>Use of lorries weighing below 25,000 kg. Vehicles with 2 axles, trailers with 2 axles.</t>
  </si>
  <si>
    <t>Use of lorries weighing below 25,000 kg. Vehicles with 3 or more axles, trailers with 1 axle</t>
  </si>
  <si>
    <t>Use of lorries weighing below 38,000 kg. Vehicles with 2 or more axles, trailers with 3 or more axles</t>
  </si>
  <si>
    <t>Use of lorries weighing below 38,000 kg. Vehicles with 3 or more axles, trailers with 2 axles</t>
  </si>
  <si>
    <t>Use of lorries weighing below 38,000 kg. Vehicles with 3 or more axles, trailers with 3 or more axles</t>
  </si>
  <si>
    <t>Use of lorries weighing between 16,000 and 18,000 kg. Vehicles with 2 axles, trailers with 1 axle.</t>
  </si>
  <si>
    <t>Use of lorries weighing between 18,000 and 20,000 kg. Vehicles with 2 axles, trailers with 1 axle.</t>
  </si>
  <si>
    <t>Use of lorries weighing between 20,000 and 22,000 kg. Vehicles with 2 axles, trailers with 1 axle.</t>
  </si>
  <si>
    <t>Use of lorries weighing between 22,000 and 23,000 kg. Vehicles with 2 axles, trailers with 1 axle.</t>
  </si>
  <si>
    <t>Use of lorries weighing between 23,000 and 25,000 kg. Vehicles with 2 axles, trailers with 1 axle.</t>
  </si>
  <si>
    <t>Use of lorries weighing between 25,000 and 26,000 kg. Vehicles with 2 axles, trailers with 2 axles.</t>
  </si>
  <si>
    <t>Use of lorries weighing between 25,000 and 26,000 kg. Vehicles with 3 or more axles, trailers with 1 axle</t>
  </si>
  <si>
    <t>Use of lorries weighing between 26,000 and 28,000 kg. Vehicles with 2 axles, trailers with 2 axles.</t>
  </si>
  <si>
    <t>Use of lorries weighing between 26,000 and 28,000 kg. Vehicles with 3 or more axles, trailers with 1 axle</t>
  </si>
  <si>
    <t>Use of lorries weighing between 28,000 and 29,000 kg. Vehicles with 2 axles, trailers with 2 axles.</t>
  </si>
  <si>
    <t>Use of lorries weighing between 28,000 and 29,000 kg. Vehicles with 3 or more axles, trailers with 1 axle</t>
  </si>
  <si>
    <t>Use of lorries weighing between 29,000 and 31,000 kg. Vehicles with 2 axles, trailers with 2 axles.</t>
  </si>
  <si>
    <t>Use of lorries weighing between 29,000 and 31,000 kg. Vehicles with 3 or more axles, trailers with 1 axle</t>
  </si>
  <si>
    <t>Use of lorries weighing between 31,000 and 33,000 kg. Vehicles with 2 axles, trailers with 2 axles.</t>
  </si>
  <si>
    <t>Use of lorries weighing between 31,000 and 33,000 kg. Vehicles with 3 or more axles, trailers with 1 axle</t>
  </si>
  <si>
    <t>Use of lorries weighing between 38,000 and 40,000 kg. Vehicles with 3 or more axles, trailers with 2 axles</t>
  </si>
  <si>
    <t>Use of lorries weighing between 38,000 and 40,000 kg.. Vehicles with 3 or more axles, trailers with 3 or more axles</t>
  </si>
  <si>
    <t>Use of lorries weighing more than 25,000 kg. Vehicles with 2 axles, trailers with 1 axle.</t>
  </si>
  <si>
    <t>2297,0 DKK per year</t>
  </si>
  <si>
    <t>307.9 € per year.</t>
  </si>
  <si>
    <t>Use of lorries weighing more than 33,000 kg. Vehicles with 2 axles, trailers with 2 axles.</t>
  </si>
  <si>
    <t>5284,0 DKK per year</t>
  </si>
  <si>
    <t>708.2 € per year.</t>
  </si>
  <si>
    <t>Use of lorries weighing more than 33,000 kg. Vehicles with 3 or more axles, trailers with 1 axle</t>
  </si>
  <si>
    <t>Use of lorries weighing more than 38,000 kg. Vehicles with 2 axles, trailers with 3 or more axles</t>
  </si>
  <si>
    <t>5239,0 DKK per year</t>
  </si>
  <si>
    <t>702.2 € per year.</t>
  </si>
  <si>
    <t>Use of lorries weighing more than 40,000 kg. Vehicles with 3 or more axles, trailers with 2 axles</t>
  </si>
  <si>
    <t>Special consumption tax on motor vehicles</t>
  </si>
  <si>
    <t>Aircraft</t>
  </si>
  <si>
    <t xml:space="preserve"> 0,5% of net-of-tax price</t>
  </si>
  <si>
    <t xml:space="preserve"> 0.5% of net-of-tax price</t>
  </si>
  <si>
    <t>Buses</t>
  </si>
  <si>
    <t xml:space="preserve"> 1% of net-of-tax price</t>
  </si>
  <si>
    <t>Cars, station wagons and jeeps with an engine capacity 1600 cm³ and less</t>
  </si>
  <si>
    <t xml:space="preserve"> 45% of net-of-tax price</t>
  </si>
  <si>
    <t>Cars, station wagons and jeeps with an engine capacity 2001 cm³ and more</t>
  </si>
  <si>
    <t xml:space="preserve"> 145% of net-of-tax price</t>
  </si>
  <si>
    <t>Cars, station wagons and jeeps with an engine capacity between 1601 and 2000 cm³.</t>
  </si>
  <si>
    <t xml:space="preserve"> 90% of net-of-tax price</t>
  </si>
  <si>
    <t>Electirical vehicles (cars, station wagons and jeeps) with an engine power between 86 and 120 kW</t>
  </si>
  <si>
    <t xml:space="preserve"> 7% of net-of-tax price</t>
  </si>
  <si>
    <t>Electrical motorcyles with an engine power 20 kW and less</t>
  </si>
  <si>
    <t xml:space="preserve"> 3% of net-of-tax price</t>
  </si>
  <si>
    <t>Electrical motorcyles with an engine power 21 kW and more</t>
  </si>
  <si>
    <t xml:space="preserve"> 37 % of net-of- tax price</t>
  </si>
  <si>
    <t xml:space="preserve"> 37 % of net of-tax price</t>
  </si>
  <si>
    <t>Electrical trucks and lorries with maximum loaded weight not over 4700 kg and with an engine power 121 kW and more</t>
  </si>
  <si>
    <t xml:space="preserve"> 75% of net-of-tax price</t>
  </si>
  <si>
    <t>Electrical trucks and lorries with maximum loaded weight not over 4700 kg and with an engine power 85 kW and less</t>
  </si>
  <si>
    <t xml:space="preserve"> 10% of net-of-tax price</t>
  </si>
  <si>
    <t>Electrical trucks and lorries with maximum loaded weight not over 4700 kg and with an engine power between 86 and 120 kW</t>
  </si>
  <si>
    <t xml:space="preserve"> 52% of net-of-tax price</t>
  </si>
  <si>
    <t xml:space="preserve"> 52% of net-of- tax price</t>
  </si>
  <si>
    <t>Electrical vehicles (cars, station wagons and jeeps) with an engine power 121 kW and more</t>
  </si>
  <si>
    <t xml:space="preserve"> 15% of net-of-tax price</t>
  </si>
  <si>
    <t>Electrical vehicles (cars, station wagons and jeeps) with an engine power 85 kW and less</t>
  </si>
  <si>
    <t xml:space="preserve"> 3% of net -of tax price</t>
  </si>
  <si>
    <t xml:space="preserve"> 3% of net-of tax price</t>
  </si>
  <si>
    <t>Minibuses</t>
  </si>
  <si>
    <t xml:space="preserve"> 9% of net-of-tax price</t>
  </si>
  <si>
    <t>Motorcycles with an engine capacity 250 cm³ and less</t>
  </si>
  <si>
    <t xml:space="preserve"> 8% of net-of-tax price</t>
  </si>
  <si>
    <t xml:space="preserve">Motorcycles with an engine capacity 251 cm³ and more </t>
  </si>
  <si>
    <t xml:space="preserve"> 37% of net-of-tax price</t>
  </si>
  <si>
    <t>Other trucks</t>
  </si>
  <si>
    <t xml:space="preserve"> 4% of net-of-tax price</t>
  </si>
  <si>
    <t>Trucks and lorries with maximum loaded weight not over 4700 kg and with an engine capacity between 3001 and 4000 cm³ and less</t>
  </si>
  <si>
    <t>Trucks and lorries with maximum loaded weight not over 4700 kg and with an engine capacity between of 4001 cm³ or more</t>
  </si>
  <si>
    <t>Trucks and lorries with maximum loaded weight not over 4700 kg and with an engine capacity of 3000 cm³ and less</t>
  </si>
  <si>
    <t>Yachts and other entertainment and sportive boats</t>
  </si>
  <si>
    <t># -- Federal -- Luxury tax</t>
  </si>
  <si>
    <t>First retail sale of a clean-fuel passenger vehicle with a price exceeding $38,000+retrofit costs</t>
  </si>
  <si>
    <t xml:space="preserve"> 5% of the sales price above 38,000 USD +retrofit costs</t>
  </si>
  <si>
    <t xml:space="preserve"> 5% of the sales price above 30,549 € +retrofit costs</t>
  </si>
  <si>
    <t>First retail sale of an electric passenger vehicle with a price exceeding $57,000</t>
  </si>
  <si>
    <t xml:space="preserve"> 5% of the sales price above 57,000 USD</t>
  </si>
  <si>
    <t xml:space="preserve"> 5% of the sales price above 45824 €</t>
  </si>
  <si>
    <t>First retail sale of an ordinary passenger vehicle with a price exceeding $38,000</t>
  </si>
  <si>
    <t xml:space="preserve"> 5% of the sales price above 38,000 USD,</t>
  </si>
  <si>
    <t xml:space="preserve"> 5% of the sales price above 30549 €</t>
  </si>
  <si>
    <t>Use of petrol-driven vans registered first time April the 25th 2007 or later, used for private purposes weighing 1001-2000 kg</t>
  </si>
  <si>
    <t>7490,0 DKK per year</t>
  </si>
  <si>
    <t>1003.9 € per year.</t>
  </si>
  <si>
    <t>Use of petrol-driven vans registered first time April the 25th 2007 or later, used for private purposes weighing 2001-2500 kg</t>
  </si>
  <si>
    <t>8940,0 DKK per year</t>
  </si>
  <si>
    <t>1198.3 € per year.</t>
  </si>
  <si>
    <t xml:space="preserve">Use of petrol-driven vans registered first time April the 25th 2007 or later, used for private purposes weighing 2501-3000 kg </t>
  </si>
  <si>
    <t>9620,0 DKK per year</t>
  </si>
  <si>
    <t>1289.4 € per year.</t>
  </si>
  <si>
    <t xml:space="preserve">Use of petrol-driven vans registered first time April the 25th 2007 or later, used for private purposes weighing 3001-4000 kg </t>
  </si>
  <si>
    <t>20490,0 DKK per year</t>
  </si>
  <si>
    <t>2746.3 € per year.</t>
  </si>
  <si>
    <t>Use of petrol-driven vans registered first time April the 25th 2007 or later, used for private purposes weighing 501-1000 kg</t>
  </si>
  <si>
    <t>6700,0 DKK per year</t>
  </si>
  <si>
    <t>898.0 € per year.</t>
  </si>
  <si>
    <t>Use of petrol-driven vans registered first time April the 25th 2007 or later, used for private purposes weighing under 500 kg</t>
  </si>
  <si>
    <t>6440,0 DKK per year</t>
  </si>
  <si>
    <t>863.2 € per year.</t>
  </si>
  <si>
    <t>Use of petrol-driven vans registered first time between June the 3nd 1998 and April the 24th 2007 partly used for commercial purposes weighing 1001-2000 kg</t>
  </si>
  <si>
    <t>2475,0 DKK per year</t>
  </si>
  <si>
    <t>331.7 € per year.</t>
  </si>
  <si>
    <t>Use of petrol-driven vans registered first time between June the 3nd 1998 and April the 24th 2007 partly used for commercial purposes weighing 2001-2500 kg</t>
  </si>
  <si>
    <t>Use of petrol-driven vans registered first time between June the 3nd 1998 and April the 24th 2007 partly used for commercial purposes weighing 2501-3000 kg</t>
  </si>
  <si>
    <t>Use of petrol-driven vans registered first time between June the 3nd 1998 and April the 24th 2007 partly used for commercial purposes weighing 3001-4000 kg</t>
  </si>
  <si>
    <t>Use of petrol-driven vans registered first time between June the 3nd 1998 and April the 24th 2007 partly used for commercial purposes weighing 501-1000 kg</t>
  </si>
  <si>
    <t>1685,0 DKK per year</t>
  </si>
  <si>
    <t>225.8 € per year.</t>
  </si>
  <si>
    <t>Use of petrol-driven vans registered first time between June the 3nd 1998 and April the 24th 2007 partly used for commercial purposes weighing under 500 kg</t>
  </si>
  <si>
    <t>1425,0 DKK per year</t>
  </si>
  <si>
    <t>191.0 € per year.</t>
  </si>
  <si>
    <t xml:space="preserve">Use of petrol-driven vans registered first time between June the 3nd 1998 and April the 24th 2007 used for privat purposes weighing 1001-2000 kg </t>
  </si>
  <si>
    <t>2970,0 DKK per year</t>
  </si>
  <si>
    <t>398.1 € per year.</t>
  </si>
  <si>
    <t xml:space="preserve">Use of petrol-driven vans registered first time between June the 3nd 1998 and April the 24th 2007 used for privat purposes weighing 2001-2500 kg </t>
  </si>
  <si>
    <t>Use of petrol-driven vans registered first time between June the 3nd 1998 and April the 24th 2007 used for privat purposes weighing 2501-3000 kg</t>
  </si>
  <si>
    <t xml:space="preserve">Use of petrol-driven vans registered first time between June the 3nd 1998 and April the 24th 2007 used for privat purposes weighing 3001-4000 kg </t>
  </si>
  <si>
    <t>Use of petrol-driven vans registered first time between June the 3nd 1998 and April the 24th 2007 used for privat purposes weighing 501-1000 kg</t>
  </si>
  <si>
    <t>2180,0 DKK per year</t>
  </si>
  <si>
    <t>292.2 € per year.</t>
  </si>
  <si>
    <t>Use of petrol-driven vans registered first time between June the 3nd 1998 and April the 24th 2007 used for privat purposes weighing under 500 kg</t>
  </si>
  <si>
    <t>Use of petrol-driven vans registered first time June the 2nd 1998 or earlier , or vans fully used for commercial purposes weighing 501-1000  kg</t>
  </si>
  <si>
    <t>1190,0 DKK per year</t>
  </si>
  <si>
    <t>159.5 € per year.</t>
  </si>
  <si>
    <t>Use of petrol-driven vans registered first time June the 2nd 1998 or earlier, or vans fully used for commercial purposes weighing 1001-2000 kg</t>
  </si>
  <si>
    <t>1980,0 DKK per year</t>
  </si>
  <si>
    <t>265.4 € per year.</t>
  </si>
  <si>
    <t>Use of petrol-driven vans registered first time June the 2nd 1998 or earlier, or vans fully used for commercial purposes weighing 2001-2500 kg</t>
  </si>
  <si>
    <t>3430,0 DKK per year</t>
  </si>
  <si>
    <t>459.7 € per year.</t>
  </si>
  <si>
    <t>Use of petrol-driven vans registered first time June the 2nd 1998 or earlier, or vans fully used for commercial purposes weighing 2501-3000 kg</t>
  </si>
  <si>
    <t>4110,0 DKK per year</t>
  </si>
  <si>
    <t>550.9 € per year.</t>
  </si>
  <si>
    <t xml:space="preserve">Motorcycles - EURO 2, larger than 11 kW (Bolzano province) </t>
  </si>
  <si>
    <t>0.9000 € per kW  +  € 18.9</t>
  </si>
  <si>
    <t>Motorcycles - EURO 2, larger than 11 kW (Piemonte region)</t>
  </si>
  <si>
    <t>1.14 € per kW  +  € 24.17</t>
  </si>
  <si>
    <t>Motorcycles - EURO 2, smaller than 11 kW</t>
  </si>
  <si>
    <t>21,00 € per vehicle</t>
  </si>
  <si>
    <t>21.00 € per vehicle</t>
  </si>
  <si>
    <t>Motorcycles - EURO 2, smaller than 11 kW  (Abruzzo, Calabria, Campania, Liguria, Toscana, Veneto regions)</t>
  </si>
  <si>
    <t>23,10 € per vehicle</t>
  </si>
  <si>
    <t>23.10 € per vehicle</t>
  </si>
  <si>
    <t xml:space="preserve">Motorcycles - EURO 2, smaller than 11 kW (Bolzano province) </t>
  </si>
  <si>
    <t>18,90 € per vehicle</t>
  </si>
  <si>
    <t>18.90 € per vehicle</t>
  </si>
  <si>
    <t>Motorcycles - EURO 2, smaller than 11 kW (Marche region)</t>
  </si>
  <si>
    <t>22,68 € per vehicle</t>
  </si>
  <si>
    <t>22.68 € per vehicle</t>
  </si>
  <si>
    <t>Motorcycles - EURO 2, smaller than 11 kW (Molise region)</t>
  </si>
  <si>
    <t>22,47 € per vehicle</t>
  </si>
  <si>
    <t>22.47 € per vehicle</t>
  </si>
  <si>
    <t>Motorcycles - EURO 2, smaller than 11 kW (Piemonte region)</t>
  </si>
  <si>
    <t>24,17 € per vehicle</t>
  </si>
  <si>
    <t>24.17 € per vehicle</t>
  </si>
  <si>
    <t>Motorcycles - EURO 3, larger than 11 kW</t>
  </si>
  <si>
    <t>0.8800 € per kW  +  € 19.11</t>
  </si>
  <si>
    <t>Motorcycles - EURO 3, larger than 11 kW  (Marche region)</t>
  </si>
  <si>
    <t>0.9500 € per kW  +  € 20.63</t>
  </si>
  <si>
    <t>Motorcycles - EURO 3, larger than 11 kW  (Molise region)</t>
  </si>
  <si>
    <t>0.9400 € per kW  +  € 20.45</t>
  </si>
  <si>
    <t>Motorcycles - EURO 3, larger than 11 kW (Abruzzo, Calabria, Campania, Liguria, Toscana, Veneto regions)</t>
  </si>
  <si>
    <t>0.9700 € per kW  +  € 21.02</t>
  </si>
  <si>
    <t xml:space="preserve">Motorcycles - EURO 3, larger than 11 kW (Bolzano province) </t>
  </si>
  <si>
    <t>0.7900 € per kW  +  € 17.2</t>
  </si>
  <si>
    <t>Motorcycles - EURO 3, larger than 11 kW (Piemonte region)</t>
  </si>
  <si>
    <t>1.00 € per kW  +  € 22.00</t>
  </si>
  <si>
    <t>Motorcycles - EURO 3, smaller than 11 kW</t>
  </si>
  <si>
    <t>19,11 € per vehicle</t>
  </si>
  <si>
    <t>19.11 € per vehicle</t>
  </si>
  <si>
    <t>Motorcycles - EURO 3, smaller than 11 kW  (Marche region)</t>
  </si>
  <si>
    <t>20,63 € per vehicle</t>
  </si>
  <si>
    <t>20.63 € per vehicle</t>
  </si>
  <si>
    <t>Motorcycles - EURO 3, smaller than 11 kW (Abruzzo, Calabria, Campania, Liguria, Toscana, Veneto regions)</t>
  </si>
  <si>
    <t>21,02 € per vehicle</t>
  </si>
  <si>
    <t>21.02 € per vehicle</t>
  </si>
  <si>
    <t xml:space="preserve">Motorcycles - EURO 3, smaller than 11 kW (Bolzano province) </t>
  </si>
  <si>
    <t>17,20 € per vehicle</t>
  </si>
  <si>
    <t>17.20 € per vehicle</t>
  </si>
  <si>
    <t>Motorcycles - EURO 3, smaller than 11 kW (Molise region)</t>
  </si>
  <si>
    <t>20,45 € per vehicle</t>
  </si>
  <si>
    <t>20.45 € per vehicle</t>
  </si>
  <si>
    <t>Motorcycles - EURO 3, smaller than 11 kW (Piemonte region)</t>
  </si>
  <si>
    <t>22,00 € per vehicle</t>
  </si>
  <si>
    <t>22.00 € per vehicle</t>
  </si>
  <si>
    <t>Motorcycles between 20 and 30 years old  - Toscana region</t>
  </si>
  <si>
    <t>25,00 € per vehicle</t>
  </si>
  <si>
    <t>25.00 € per vehicle</t>
  </si>
  <si>
    <t>Motorcycles older than 20 years</t>
  </si>
  <si>
    <t>10,33 € per vehicle</t>
  </si>
  <si>
    <t>10.33 € per vehicle</t>
  </si>
  <si>
    <t>Motorcycles older than 20 years  (Calabria, Campania, Veneto, Abruzzo, Liguria regions)</t>
  </si>
  <si>
    <t>11,63 € per vehicle</t>
  </si>
  <si>
    <t>11.63 € per vehicle</t>
  </si>
  <si>
    <t>Motorcycles older than 20 years  (Marche region)</t>
  </si>
  <si>
    <t>11,15 € per vehicle</t>
  </si>
  <si>
    <t>11.15 € per vehicle</t>
  </si>
  <si>
    <t>Motorcycles older than 20 years  (Molise region)</t>
  </si>
  <si>
    <t>11,05 € per vehicle</t>
  </si>
  <si>
    <t>11.05 € per vehicle</t>
  </si>
  <si>
    <t>Motorcycles older than 20 years  (Puglia, Piemonte and Lombardia regions)</t>
  </si>
  <si>
    <t>20,00 € per vehicle</t>
  </si>
  <si>
    <t>20.00 € per vehicle</t>
  </si>
  <si>
    <t>Motorcycles older than 30 years  - Toscana region</t>
  </si>
  <si>
    <t>11,36 € per vehicle</t>
  </si>
  <si>
    <t>11.36 € per vehicle</t>
  </si>
  <si>
    <t xml:space="preserve">Small motorcycle (smaller than 50 ccm) </t>
  </si>
  <si>
    <t>Small motorcycle (smaller than 50 ccm) (Calabria, Campania, Veneto, Abruzzo, Liguria, Toscana regions)</t>
  </si>
  <si>
    <t>Small motorcycle (smaller than 50 ccm) (Lombardia region)</t>
  </si>
  <si>
    <t>580.2 € per year.</t>
  </si>
  <si>
    <t>Use of diesel-driven cars, registered in 2006 or 2007 -- Environment and fuel factor</t>
  </si>
  <si>
    <t xml:space="preserve"> The sum of the Basic part and CO2 part are multiplied by 3.3 to obtain the total tax due</t>
  </si>
  <si>
    <t>Use of diesel-driven cars, registered in 2008 or later -- Environment and fuel factor</t>
  </si>
  <si>
    <t xml:space="preserve"> The sum of the Basic part and CO2 part are multiplied by 3.15 to obtain the total tax due</t>
  </si>
  <si>
    <t>Use of diesel-driven lorries with towing-mechanism, with 2 axles, weighing below 1,600 kg</t>
  </si>
  <si>
    <t>869,0 SEK per year</t>
  </si>
  <si>
    <t>100.5 € per year</t>
  </si>
  <si>
    <t>Use of diesel-driven lorries with towing-mechanism, with 2 axles, weighing between 1,601 and 3,000 kg</t>
  </si>
  <si>
    <t>107.4 € per year + 6.48€ per 100 kg above 1,601 kg.</t>
  </si>
  <si>
    <t>Use of diesel-driven lorries with towing-mechanism, with 2 axles, weighing between 10,001 and 14,000 kg</t>
  </si>
  <si>
    <t>701.3 € per year + 18.26€ per 100 kg above 10,001 kg.</t>
  </si>
  <si>
    <t>Use of diesel-driven lorries with towing-mechanism, with 2 axles, weighing between 3,001 and 6,000 kg</t>
  </si>
  <si>
    <t>205.3 € per year + 5.94€ per 100 kg above 3,001 kg.</t>
  </si>
  <si>
    <t>Use of diesel-driven lorries with towing-mechanism, with 2 axles, weighing between 6,001 and 10,000 kg</t>
  </si>
  <si>
    <t>396.1 € per year + 7.13€ per 100 kg above 6,001 kg.</t>
  </si>
  <si>
    <t>Use of diesel-driven lorries with towing-mechanism, with 2 axles, weighing more than 14,001 kg</t>
  </si>
  <si>
    <t>1484.7 € per year + 32.20€ per 100 kg above 14,001 kg.</t>
  </si>
  <si>
    <t>Use of diesel-driven lorries with towing-mechanism, with 3 axles, weighing below 1,600 kg</t>
  </si>
  <si>
    <t>Use of diesel-driven lorries with towing-mechanism, with 3 axles, weighing between 1,601 and 3,000 kg</t>
  </si>
  <si>
    <t>104.9 € per year + 4.11€ per 100 kg above 1,601 kg.</t>
  </si>
  <si>
    <t>Use of diesel-driven lorries with towing-mechanism, with 3 axles, weighing between 11,001 and 15,000 kg</t>
  </si>
  <si>
    <t>865.4 € per year + 10.91€ per 100 kg above 11,001 kg.</t>
  </si>
  <si>
    <t>Use of diesel-driven lorries with towing-mechanism, with 3 axles, weighing between 15,001 and 18,000 kg</t>
  </si>
  <si>
    <t>1333.4 € per year + 12.86€ per 100 kg above 15,001 kg.</t>
  </si>
  <si>
    <t>Use of diesel-driven lorries with towing-mechanism, with 3 axles, weighing between 18,001 and 23,000 kg</t>
  </si>
  <si>
    <t>1745.4 € per year + 23.45€ per 100 kg above 18,001 kg.</t>
  </si>
  <si>
    <t>Use of diesel-driven lorries with towing-mechanism, with 3 axles, weighing between 3,001 and 6,000 kg</t>
  </si>
  <si>
    <t>167.2 € per year + 7.46€ per 100 kg above 3,001 kg.</t>
  </si>
  <si>
    <t>Use of diesel-driven lorries with towing-mechanism, with 3 axles, weighing between 6,001 and 11,000 kg</t>
  </si>
  <si>
    <t>407.5 € per year + 8.54€ per 100 kg above 6,001 kg.</t>
  </si>
  <si>
    <t>Use of diesel-driven lorries without towing-mechanism, with 3 or more axles, weighing between 1,601 and 3,000 kg</t>
  </si>
  <si>
    <t>687,0 SEK per year</t>
  </si>
  <si>
    <t>79.43 € per year.</t>
  </si>
  <si>
    <t>Use of diesel-driven lorries without towing-mechanism, with 3 or more axles, weighing between 11,001 and 15,000 kg</t>
  </si>
  <si>
    <t>179.9 € per year + 1.51€ per 100 kg above 6,001 kg.</t>
  </si>
  <si>
    <t>Use of diesel-driven lorries without towing-mechanism, with 3 or more axles, weighing between 15,001 and 18,000 kg</t>
  </si>
  <si>
    <t>262.6 € per year + 8.32€ per 100 kg above 11,001 kg.</t>
  </si>
  <si>
    <t>Use of diesel-driven lorries without towing-mechanism, with 3 or more axles, weighing between 3,001 and 6,000 kg</t>
  </si>
  <si>
    <t>84.51 € per year + 5.29€ per 100 kg above 1,601 kg.</t>
  </si>
  <si>
    <t>Use of diesel-driven lorries without towing-mechanism, with 3 or more axles, weighing between 6,001 and 11,000 kg</t>
  </si>
  <si>
    <t>164.6 € per year + 0.43€ per 100 kg above 3,001 kg.</t>
  </si>
  <si>
    <t>Use of diesel-driven lorries without towing-mechanism, with 3 or more axles, weighing more than 18,001 kg</t>
  </si>
  <si>
    <t>618.7 € per year + 14.7€ per 100 kg above 15,001 kg.</t>
  </si>
  <si>
    <t>856.4 € per year.</t>
  </si>
  <si>
    <t>Three-wheeled small cars -- Commercial use</t>
  </si>
  <si>
    <t>4500,0 JPY per year,</t>
  </si>
  <si>
    <t>34.72 € per year.</t>
  </si>
  <si>
    <t>Three-wheeled small cars -- Non-commercial use</t>
  </si>
  <si>
    <t>6000,0 JPY per year,</t>
  </si>
  <si>
    <t>46.29 € per year.</t>
  </si>
  <si>
    <t>Trucks -- Commercial use</t>
  </si>
  <si>
    <t>18500,0 JPY per year,</t>
  </si>
  <si>
    <t>Trucks -- Non-commercial use</t>
  </si>
  <si>
    <t>25500,0 JPY per year,</t>
  </si>
  <si>
    <t>196.7 € per year.</t>
  </si>
  <si>
    <t>Light motor vehicle tax</t>
  </si>
  <si>
    <t>Private use of light motor vehicles with four wheels or more, for cargo transport</t>
  </si>
  <si>
    <t>4000,0 JPY per year</t>
  </si>
  <si>
    <t>30.86 € per year.</t>
  </si>
  <si>
    <t>Private use of light motor vehicles with four wheels or more, for passenger transport</t>
  </si>
  <si>
    <t>7200,0 JPY per year</t>
  </si>
  <si>
    <t>55.55 € per year.</t>
  </si>
  <si>
    <t>The use of motor cycles with a cylinder volume between 125 and 250 cm³</t>
  </si>
  <si>
    <t>2400,0 JPY per year</t>
  </si>
  <si>
    <t>18.52 € per year.</t>
  </si>
  <si>
    <t>Transportation industry use of light motor vehicles with four wheels or more, for cargo transport</t>
  </si>
  <si>
    <t>3000,0 JPY per year</t>
  </si>
  <si>
    <t>23.15 € per year.</t>
  </si>
  <si>
    <t>Transportation industry use of light motor vehicles with four wheels or more, for passenger transport</t>
  </si>
  <si>
    <t>5500,0 JPY per year</t>
  </si>
  <si>
    <t>42.43 € per year.</t>
  </si>
  <si>
    <t>Motor vehicle tonnage tax</t>
  </si>
  <si>
    <t>Business use of light motor vehicles with 2 year inspection certificate</t>
  </si>
  <si>
    <t>5200,0 JPY per period</t>
  </si>
  <si>
    <t>40.12 € per period.</t>
  </si>
  <si>
    <t>Business use of light motor vehicles with a 1 year inspection certificate</t>
  </si>
  <si>
    <t>2600,0 JPY</t>
  </si>
  <si>
    <t>20.06 €</t>
  </si>
  <si>
    <t xml:space="preserve">Business use of motor cycles with 1 year inspection certificate </t>
  </si>
  <si>
    <t>2600,0 JPY per year,</t>
  </si>
  <si>
    <t>20.06 € per year.</t>
  </si>
  <si>
    <t>Private use of light motor vehicles with 2 year inspection certificate</t>
  </si>
  <si>
    <t>6600,0 JPY per period</t>
  </si>
  <si>
    <t>50.92 € per period.</t>
  </si>
  <si>
    <t>Private use of light motor vehicles with a 1 year inspection certificate</t>
  </si>
  <si>
    <t>3300,0 JPY per year</t>
  </si>
  <si>
    <t>25.46 € per year.</t>
  </si>
  <si>
    <t>Private use of motor cycles with 1 year inspection certificate</t>
  </si>
  <si>
    <t>1900,0 JPY per year,</t>
  </si>
  <si>
    <t>14.66 € per year.</t>
  </si>
  <si>
    <t>Private use of motor cycles with 2 year inspection certificate</t>
  </si>
  <si>
    <t>3800,0 JPY per period</t>
  </si>
  <si>
    <t>29.32 € per period.</t>
  </si>
  <si>
    <t xml:space="preserve">Private use of motor cycles with 3 year inspection certificate </t>
  </si>
  <si>
    <t>5700,0 JPY per year,</t>
  </si>
  <si>
    <t>43.98 € per year.</t>
  </si>
  <si>
    <t>The business use of special purpose vehicles with 1 year inspection certificate - tank truck etc.</t>
  </si>
  <si>
    <t>2600,0 JPY per tonne per year</t>
  </si>
  <si>
    <t>20.06 € per tonne per year.</t>
  </si>
  <si>
    <t>The business use of special purpose vehicles with 2 year inspection certificate - funeral cars, etc.</t>
  </si>
  <si>
    <t>5200,0 JPY per tonne per period</t>
  </si>
  <si>
    <t>40.12 € per tonne per period.</t>
  </si>
  <si>
    <t>The business use of vehicles with 1 year inspection certificate - taxis and hired cars</t>
  </si>
  <si>
    <t>2600,0 JPY per 0,5 tonne per year</t>
  </si>
  <si>
    <t>20.06 € per 0.5 tonne per year.</t>
  </si>
  <si>
    <t>The private use of special purpose vehicles with 1 year inspection certificate - tank truck, etc.</t>
  </si>
  <si>
    <t>4100,0 JPY per tonne per year</t>
  </si>
  <si>
    <t>31.63 € per tonne per year.</t>
  </si>
  <si>
    <t>The private use of special purpose vehicles with 2 year inspection certificate - crane trucks, etc.</t>
  </si>
  <si>
    <t>8200,0 JPY per tonne per period</t>
  </si>
  <si>
    <t>63.27 € per tonne per period.</t>
  </si>
  <si>
    <t>The use of a business two-wheeled "light motor vehicle" not needing a vehicle inspection certificate</t>
  </si>
  <si>
    <t>4100,0 JPY</t>
  </si>
  <si>
    <t>31.63 €</t>
  </si>
  <si>
    <t>The use of a private two-wheeled "light motor vehicle" not needing a vehicle inspection certificate</t>
  </si>
  <si>
    <t>4900,0 JPY</t>
  </si>
  <si>
    <t>37.81 €</t>
  </si>
  <si>
    <t>The use of an other private "light motor vehicle" not needing a vehicle inspection certificate</t>
  </si>
  <si>
    <t>9900,0 JPY</t>
  </si>
  <si>
    <t>76.38 €</t>
  </si>
  <si>
    <t xml:space="preserve">The use of light private passenger motor vehicles with 3 year inspection certificate </t>
  </si>
  <si>
    <t>9900,0 JPY per period</t>
  </si>
  <si>
    <t>76.38 € per period.</t>
  </si>
  <si>
    <t>The use of private passenger vehicles with 2 year inspection certificate</t>
  </si>
  <si>
    <t>8200,0 JPY per 0,5 tonne per period</t>
  </si>
  <si>
    <t>63.27 € per 0.5 tonne per period.</t>
  </si>
  <si>
    <t>The use of private passenger vehicles with 3 year inspection certificate</t>
  </si>
  <si>
    <t>12300,0 JPY per 0,5 tonne per period</t>
  </si>
  <si>
    <t>94.90 € per 0.5 tonne per period.</t>
  </si>
  <si>
    <t>The use of vehicles with 2 year inspection certificate - Business use of trucks weighing not more than 1 tonnes</t>
  </si>
  <si>
    <t>The use of vehicles with 2 year inspection certificate - Business use of trucks weighing not more than 2.5 tonnes</t>
  </si>
  <si>
    <t>5200,0 JPY per tonne or fraction thereof per period,</t>
  </si>
  <si>
    <t>40.12 € per tonne or fraction thereof per period.</t>
  </si>
  <si>
    <t>The use of vehicles with 2 year inspection certificate - private trucks weighing not more than 2.5 tonnes</t>
  </si>
  <si>
    <t>6600,0 JPY per tonne per period</t>
  </si>
  <si>
    <t>50.92 € per tonne per period.</t>
  </si>
  <si>
    <t>The use of vehicles with a 1 year inspection certificate - business "light motor vehicle" which needs a vehicle inspection certificate</t>
  </si>
  <si>
    <t>1500,0 JPY per year</t>
  </si>
  <si>
    <t>11.57 € per year.</t>
  </si>
  <si>
    <t>The use of vehicles with a 1 year inspection certificate - business trucks and buses</t>
  </si>
  <si>
    <t>The use of vehicles with a 1 year inspection certificate - private trucks weighing more than 2.5 tonnes and buses</t>
  </si>
  <si>
    <t>The use of vehicles with a 1 year inspection certificate - private trucks weighing not more than 2.5 tonnes</t>
  </si>
  <si>
    <t>3300,0 JPY per tonne per year</t>
  </si>
  <si>
    <t>25.46 € per tonne per year.</t>
  </si>
  <si>
    <t># -- Licence tax</t>
  </si>
  <si>
    <t>Motor vehicle registration licence.</t>
  </si>
  <si>
    <t xml:space="preserve"> Different rates are applicable according to the type of vehicle and the place of registration.</t>
  </si>
  <si>
    <t>Automobile tax (recurrent, local)</t>
  </si>
  <si>
    <t>The use of a commercial vehicle with engine displacement below 1,600cc</t>
  </si>
  <si>
    <t>18,00 KRW per m³,</t>
  </si>
  <si>
    <t>0.0124 € per m³.</t>
  </si>
  <si>
    <t>The use of a commercial vehicle with engine displacement between 1,600cc and 2,500cc</t>
  </si>
  <si>
    <t>19,00 KRW per m³,</t>
  </si>
  <si>
    <t>0.0131 € per m³.</t>
  </si>
  <si>
    <t>The use of a commercial vehicle with engine displacement larger than 2,500cc</t>
  </si>
  <si>
    <t>24,00 KRW per m³,</t>
  </si>
  <si>
    <t>0.0165 € per m³.</t>
  </si>
  <si>
    <t>The use of a non-commercial vehicle with engine displacement below 1,000cc</t>
  </si>
  <si>
    <t>80,00 KRW per m³,</t>
  </si>
  <si>
    <t>0.0550 € per m³.</t>
  </si>
  <si>
    <t>The use of a non-commercial vehicle with engine displacement between 1,000cc and 1,600cc</t>
  </si>
  <si>
    <t>140,0 KRW per m³,</t>
  </si>
  <si>
    <t>0.0963 € per m³.</t>
  </si>
  <si>
    <t>The use of a non-commercial vehicle with engine displacement larger than 1,600cc</t>
  </si>
  <si>
    <t>200,0 KRW per m³,</t>
  </si>
  <si>
    <t>0.1375 € per m³.</t>
  </si>
  <si>
    <t>The use of express buses</t>
  </si>
  <si>
    <t xml:space="preserve">100000,0 KRW per year </t>
  </si>
  <si>
    <t>68.77 € per year.</t>
  </si>
  <si>
    <t>The use of large-size chartered buses</t>
  </si>
  <si>
    <t>70000,0 KRW per year,</t>
  </si>
  <si>
    <t>48.14 € per year.</t>
  </si>
  <si>
    <t>The use of other buses</t>
  </si>
  <si>
    <t>25000,0 KRW per year,</t>
  </si>
  <si>
    <t>17.19 € per year.</t>
  </si>
  <si>
    <t>The use of other large-size buses</t>
  </si>
  <si>
    <t>42000,0 KRW per year,</t>
  </si>
  <si>
    <t>28.88 € per year.</t>
  </si>
  <si>
    <t>The use of small-size chartered buses</t>
  </si>
  <si>
    <t>50000,0 KRW per year,</t>
  </si>
  <si>
    <t>34.39 € per year.</t>
  </si>
  <si>
    <t>The use of trucks with a cargo loading capacity of 1,000 kg or less -- business use</t>
  </si>
  <si>
    <t>6600,0 KRW per year,</t>
  </si>
  <si>
    <t>4.54 € per year.</t>
  </si>
  <si>
    <t>The use of trucks with a cargo loading capacity of 1,000 kg or less -- non-business use</t>
  </si>
  <si>
    <t>28500,0 KRW per year,</t>
  </si>
  <si>
    <t>19.60 € per year.</t>
  </si>
  <si>
    <t>The use of trucks with a cargo loading capacity of 10,000 kg or less -- business use</t>
  </si>
  <si>
    <t>45000,0 KRW per year,</t>
  </si>
  <si>
    <t>30.95 € per year.</t>
  </si>
  <si>
    <t xml:space="preserve">Road trains (truck + trailer), 3+2 axles (maximum authorised weight from 36,000 to 37,999 kg) </t>
  </si>
  <si>
    <t xml:space="preserve"> 81,8 - 113,5 € per quarter,</t>
  </si>
  <si>
    <t xml:space="preserve"> 81.8 - 113.5 € per quarter.</t>
  </si>
  <si>
    <t xml:space="preserve">Road trains (truck + trailer), 3+2 axles (maximum authorised weight from 38,000 to 39,999 kg) </t>
  </si>
  <si>
    <t xml:space="preserve"> 113,5 - 157,5 € per quarter,</t>
  </si>
  <si>
    <t xml:space="preserve"> 113.5 - 157.5 € per quarter.</t>
  </si>
  <si>
    <t xml:space="preserve">Road trains (truck + trailer), 3+2 axles (maximum authorised weight more than 40,000 kg) </t>
  </si>
  <si>
    <t xml:space="preserve"> 157,5 - 232,6 € per quarter,</t>
  </si>
  <si>
    <t xml:space="preserve"> 157.5 - 232.6 € per quarter.</t>
  </si>
  <si>
    <t>Road trains (truck + trailer), 3+3 or more axles (maximum authorised weight from 12,000 to 35,999 kg)</t>
  </si>
  <si>
    <t>Road trains (truck + trailer), 3+3 or more axles (maximum authorised weight from 36,000 to 37,999 kg)</t>
  </si>
  <si>
    <t xml:space="preserve"> 46,5 - 56,3 € per quarter,</t>
  </si>
  <si>
    <t xml:space="preserve"> 46.5 - 56.3 € per quarter.</t>
  </si>
  <si>
    <t>Motor vehicle with more than 4 cylinders, 3,501- 4,000 cm³</t>
  </si>
  <si>
    <t>152,0 AUD per year,</t>
  </si>
  <si>
    <t>110.5 € per year.</t>
  </si>
  <si>
    <t>Motor vehicle with more than 4 cylinders, 4,001- 4,500 cm³</t>
  </si>
  <si>
    <t>180,0 AUD per year,</t>
  </si>
  <si>
    <t>130.8 € per year.</t>
  </si>
  <si>
    <t>Motor vehicle with more than 4 cylinders, 4,501- 5,000 cm³</t>
  </si>
  <si>
    <t>200,0 AUD per year,</t>
  </si>
  <si>
    <t>145.4 € per year.</t>
  </si>
  <si>
    <t>Motor vehicle with more than 4 cylinders, 5,001- 5,500 cm³</t>
  </si>
  <si>
    <t>231,0 AUD per year,</t>
  </si>
  <si>
    <t>167.9 € per year.</t>
  </si>
  <si>
    <t>Motor vehicle with more than 4 cylinders, 5,501- 6,000 cm³</t>
  </si>
  <si>
    <t>252,0 AUD per year,</t>
  </si>
  <si>
    <t>183.2 € per year.</t>
  </si>
  <si>
    <t>Motor vehicle with more than 4 cylinders, 6,001 - 7,000 cm³</t>
  </si>
  <si>
    <t>294,0 AUD per year,</t>
  </si>
  <si>
    <t>213.7 € per year.</t>
  </si>
  <si>
    <t>Motor vehicle with more than 4 cylinders, 7,001 - 8,000 cm³</t>
  </si>
  <si>
    <t>304,0 AUD per year,</t>
  </si>
  <si>
    <t>221.0 € per year.</t>
  </si>
  <si>
    <t># -- Road transport duty</t>
  </si>
  <si>
    <t>The use of lorries and trailers with a total maximum weight larger than 12 tonnes on Austrian roads, during one day</t>
  </si>
  <si>
    <t>5,82 € per day,</t>
  </si>
  <si>
    <t>5.82 € per day.</t>
  </si>
  <si>
    <t>The use of lorries and trailers with a total maximum weight larger than 12 tonnes on Austrian roads, during one month</t>
  </si>
  <si>
    <t>31,99 € per week,</t>
  </si>
  <si>
    <t>31.99 € per week.</t>
  </si>
  <si>
    <t>The use of lorries and trailers with a total maximum weight larger than 12 tonnes on Austrian roads, during one week</t>
  </si>
  <si>
    <t>121,4 € per month</t>
  </si>
  <si>
    <t>121.4 € per month</t>
  </si>
  <si>
    <t>The use of lorries and trailers with a total maximum weight larger than 12 tonnes on Austrian roads, during one year</t>
  </si>
  <si>
    <t>1214,3 € per year</t>
  </si>
  <si>
    <t>1214.3 € per year</t>
  </si>
  <si>
    <t>The use of motor cycles.</t>
  </si>
  <si>
    <t>2,42 € per month per 100 ccm,</t>
  </si>
  <si>
    <t>2.42 € per month per 100 ccm.</t>
  </si>
  <si>
    <t xml:space="preserve">The use of passenger cars with maximum total weight below 3.5 tonnes, engine effect larger than 134 kW. </t>
  </si>
  <si>
    <t>0,6000 € per month per kW above 24 kW</t>
  </si>
  <si>
    <t>0.6000 € per month per kW above 24 kW</t>
  </si>
  <si>
    <t>The use of vehicles (other than passenger cars) with maximum total weight below 3.5 tonnes, engine effect larger than 134 kW.</t>
  </si>
  <si>
    <t>66,00 € per month,</t>
  </si>
  <si>
    <t>66.00 € per month.</t>
  </si>
  <si>
    <t>The use of vehicles with maximum total weight below 3.5 tonnes, engine effect between 24 and 34 kW.</t>
  </si>
  <si>
    <t>6,00 € per month,</t>
  </si>
  <si>
    <t>6.00 € per month.</t>
  </si>
  <si>
    <t xml:space="preserve">Air pollutant emission component -- Diesel vehicles first time registered later than 2011 </t>
  </si>
  <si>
    <t>40,00 € per year</t>
  </si>
  <si>
    <t>40.00 € per year.</t>
  </si>
  <si>
    <t>Air pollutant emission component -- Petrol vehicles first time registered before 1997</t>
  </si>
  <si>
    <t>70,00 € per year</t>
  </si>
  <si>
    <t>70.00 € per year.</t>
  </si>
  <si>
    <t>Air pollutant emission component -- Petrol vehicles first time registered between 1997 and 2010</t>
  </si>
  <si>
    <t>45,00 € per year</t>
  </si>
  <si>
    <t>45.00 € per year.</t>
  </si>
  <si>
    <t>Air pollutant emission component -- Petrol vehicles first time registered later than 2011</t>
  </si>
  <si>
    <t>20,00 € per year</t>
  </si>
  <si>
    <t>20.00 € per year.</t>
  </si>
  <si>
    <t>Company vehicles emitting 50 gram CO2 per km or less</t>
  </si>
  <si>
    <t xml:space="preserve">Company vehicles emitting between 101 and 120 gram CO2 per km </t>
  </si>
  <si>
    <t>4.00 € per gram CO2 emitted per km above 100 gram, plus 100€, per year.</t>
  </si>
  <si>
    <t>The use of vehicles with maximum total weight larger than 12 tonnes and  up to 18 tonnes.</t>
  </si>
  <si>
    <t>1,70 € per month per tonne</t>
  </si>
  <si>
    <t>1.70 € per month per tonne.</t>
  </si>
  <si>
    <t>The use of vehicles with maximum total weight larger than 3.5 and up to 12 tonnes.</t>
  </si>
  <si>
    <t>1,55 € per month per tonne; at least 15 € per month</t>
  </si>
  <si>
    <t>1.55 € per month per tonne; at least 15 € per month</t>
  </si>
  <si>
    <t>Tax on motor vehicle insurance</t>
  </si>
  <si>
    <t>Insurance of motor cycles</t>
  </si>
  <si>
    <t>2,20 € per month per 100 ccm</t>
  </si>
  <si>
    <t>2.20 € per month per 100 ccm</t>
  </si>
  <si>
    <t>Insurance of vehicles with maximum total weight below 3.5 tonnes</t>
  </si>
  <si>
    <t>0,5500 € per month per kW above 24 kW,</t>
  </si>
  <si>
    <t>0.5500 € per month per kW above 24 kW.</t>
  </si>
  <si>
    <t>Vignette for the use of highways</t>
  </si>
  <si>
    <t>Use of highways by motorcycles</t>
  </si>
  <si>
    <t>29,00 € per year,</t>
  </si>
  <si>
    <t>29.00 € per year.</t>
  </si>
  <si>
    <t>Use of highways by motorised vehicles smaller than 3,5</t>
  </si>
  <si>
    <t>72,60 € per year,</t>
  </si>
  <si>
    <t>72.60 € per year.</t>
  </si>
  <si>
    <t># -- Excise compensating tax</t>
  </si>
  <si>
    <t>Motor cars, twin-purpose cars and minibuses with a diesel engine. Fiscal power : 10 HP</t>
  </si>
  <si>
    <t>5,76 € per year</t>
  </si>
  <si>
    <t>5.76 € per year.</t>
  </si>
  <si>
    <t>Motor cars, twin-purpose cars and minibuses with a diesel engine. Fiscal power : 11 HP</t>
  </si>
  <si>
    <t>34,92 € per year</t>
  </si>
  <si>
    <t>34.92 € per year.</t>
  </si>
  <si>
    <t>Motor cars, twin-purpose cars and minibuses with a diesel engine. Fiscal power : 12 HP</t>
  </si>
  <si>
    <t xml:space="preserve">63,96 € per year </t>
  </si>
  <si>
    <t>63.96 € per year.</t>
  </si>
  <si>
    <t>Motor cars, twin-purpose cars and minibuses with a diesel engine. Fiscal power : 13 HP</t>
  </si>
  <si>
    <t xml:space="preserve">185,3 € per year </t>
  </si>
  <si>
    <t>185.3 € per year.</t>
  </si>
  <si>
    <t>Motor cars, twin-purpose cars and minibuses with a diesel engine. Fiscal power : 14 HP</t>
  </si>
  <si>
    <t>336,1 € per year</t>
  </si>
  <si>
    <t>336.1 € per year.</t>
  </si>
  <si>
    <t>Motor cars, twin-purpose cars and minibuses with a diesel engine. Fiscal power : 15 HP</t>
  </si>
  <si>
    <t>394,2 € per year</t>
  </si>
  <si>
    <t>394.2 € per year.</t>
  </si>
  <si>
    <t>Motor cars, twin-purpose cars and minibuses with a diesel engine. Fiscal power : 16 HP</t>
  </si>
  <si>
    <t xml:space="preserve">544,9 € per year </t>
  </si>
  <si>
    <t>544.9 € per year.</t>
  </si>
  <si>
    <t>Motor cars, twin-purpose cars and minibuses with a diesel engine. Fiscal power : 17 HP</t>
  </si>
  <si>
    <t>695,5 € per year</t>
  </si>
  <si>
    <t>695.5 € per year.</t>
  </si>
  <si>
    <t>Motor cars, twin-purpose cars and minibuses with a diesel engine. Fiscal power : 18 HP</t>
  </si>
  <si>
    <t>846,0 € per year</t>
  </si>
  <si>
    <t>846.0 € per year.</t>
  </si>
  <si>
    <t>Motor cars, twin-purpose cars and minibuses with a diesel engine. Fiscal power : 19 HP</t>
  </si>
  <si>
    <t>996,5 € per year</t>
  </si>
  <si>
    <t>996.5 € per year.</t>
  </si>
  <si>
    <t>Motor cars, twin-purpose cars and minibuses with a diesel engine. Fiscal power : 20 HP</t>
  </si>
  <si>
    <t>1147,3 € per year</t>
  </si>
  <si>
    <t>1147.3 € per year.</t>
  </si>
  <si>
    <t>Motor cars, twin-purpose cars and minibuses with a diesel engine. Fiscal power : 7 HP</t>
  </si>
  <si>
    <t>0,0000 € per year</t>
  </si>
  <si>
    <t>0.0000 € per year.</t>
  </si>
  <si>
    <t>Motor cars, twin-purpose cars and minibuses with a diesel engine. Fiscal power : 8 HP</t>
  </si>
  <si>
    <t xml:space="preserve">0,0000 € per year </t>
  </si>
  <si>
    <t>Motor cars, twin-purpose cars and minibuses with a diesel engine. Fiscal power : 9 HP</t>
  </si>
  <si>
    <t>Additional road tax</t>
  </si>
  <si>
    <t xml:space="preserve">All cars, twin-purpose cars and minibuses equipped with an LPG installation. Fiscal power (HP) : from 8 to 13 HP </t>
  </si>
  <si>
    <t>148,7 € per year</t>
  </si>
  <si>
    <t>148.7 € per year.</t>
  </si>
  <si>
    <t>All cars, twin-purpose cars and minibuses equipped with an LPG installation. Fiscal power (HP) : more than 13 HP</t>
  </si>
  <si>
    <t>208,2 € per year</t>
  </si>
  <si>
    <t>208.2 € per year.</t>
  </si>
  <si>
    <t xml:space="preserve">All cars, twin-purpose cars and minibuses equipped with an LPG installation. Fiscal power : maximum 7 HP </t>
  </si>
  <si>
    <t>89,16 € per year</t>
  </si>
  <si>
    <t>89.16 € per year.</t>
  </si>
  <si>
    <t>Eurosticker</t>
  </si>
  <si>
    <t>Eurosticker 1</t>
  </si>
  <si>
    <t>960,0 € per year</t>
  </si>
  <si>
    <t>960.0 € per year.</t>
  </si>
  <si>
    <t>Eurosticker 2</t>
  </si>
  <si>
    <t>1550,0 € per year</t>
  </si>
  <si>
    <t>1550.0 € per year</t>
  </si>
  <si>
    <t>Eurosticker 3</t>
  </si>
  <si>
    <t>850,0 € per year</t>
  </si>
  <si>
    <t>850.0 € per year.</t>
  </si>
  <si>
    <t>Eurosticker 4</t>
  </si>
  <si>
    <t>1400,0 € per year</t>
  </si>
  <si>
    <t>1400.0 € per year.</t>
  </si>
  <si>
    <t>Eurosticker 5</t>
  </si>
  <si>
    <t>750,0 € per year</t>
  </si>
  <si>
    <t>750.0 € per year.</t>
  </si>
  <si>
    <t>Eurosticker 6</t>
  </si>
  <si>
    <t>1250,0 € per year</t>
  </si>
  <si>
    <t>1250.0 € per year.</t>
  </si>
  <si>
    <t>Road tax</t>
  </si>
  <si>
    <t>Coaches and buses, less than or equal to 10 HP</t>
  </si>
  <si>
    <t>4.44 € per year and HP, with a minimum of 69.94€.</t>
  </si>
  <si>
    <t>Coaches and buses, more than 10 HP</t>
  </si>
  <si>
    <t>4.44 € per year and per HP + 0.24 euro per HP above 10 HP, with a maximum rate of 12.48 euros per HP.</t>
  </si>
  <si>
    <t>Motor cars, twin-purpose vehicles and minibuses. Fiscal power : 10 HP</t>
  </si>
  <si>
    <t>281,2 € per year</t>
  </si>
  <si>
    <t>281.2 € per year.</t>
  </si>
  <si>
    <t>Motor cars, twin-purpose vehicles and minibuses. Fiscal power : 11 HP</t>
  </si>
  <si>
    <t>364,9 € per year</t>
  </si>
  <si>
    <t>364.9 € per year.</t>
  </si>
  <si>
    <t>Motor cars, twin-purpose vehicles and minibuses. Fiscal power : 12 HP</t>
  </si>
  <si>
    <t>448,6 € per year</t>
  </si>
  <si>
    <t>448.6 € per year.</t>
  </si>
  <si>
    <t>Motor cars, twin-purpose vehicles and minibuses. Fiscal power : 13 HP</t>
  </si>
  <si>
    <t>532,1 € per year</t>
  </si>
  <si>
    <t>532.1 € per year.</t>
  </si>
  <si>
    <t>Motor cars, twin-purpose vehicles and minibuses. Fiscal power : 14 HP</t>
  </si>
  <si>
    <t>615,8 € per year</t>
  </si>
  <si>
    <t>615.8 € per year.</t>
  </si>
  <si>
    <t>Motor cars, twin-purpose vehicles and minibuses. Fiscal power : 15 HP</t>
  </si>
  <si>
    <t>699,5 € per year</t>
  </si>
  <si>
    <t>699.5 € per year.</t>
  </si>
  <si>
    <t>Motor cars, twin-purpose vehicles and minibuses. Fiscal power : 16 HP</t>
  </si>
  <si>
    <t>916,2 € per year</t>
  </si>
  <si>
    <t>916.2 € per year.</t>
  </si>
  <si>
    <t>Motor cars, twin-purpose vehicles and minibuses. Fiscal power : 17 HP</t>
  </si>
  <si>
    <t>1133,2 € per year</t>
  </si>
  <si>
    <t>1133.2 € per year.</t>
  </si>
  <si>
    <t>Motor cars, twin-purpose vehicles and minibuses. Fiscal power : 18 HP</t>
  </si>
  <si>
    <t>1350,0 € per year</t>
  </si>
  <si>
    <t>1350.0 € per year.</t>
  </si>
  <si>
    <t>Motor cars, twin-purpose vehicles and minibuses. Fiscal power : 19 HP</t>
  </si>
  <si>
    <t>1566,4 € per year</t>
  </si>
  <si>
    <t>1566.4 € per year.</t>
  </si>
  <si>
    <t>Motor cars, twin-purpose vehicles and minibuses. Fiscal power : 20 HP</t>
  </si>
  <si>
    <t>1783,2 € per year</t>
  </si>
  <si>
    <t>1783.2 € per year.</t>
  </si>
  <si>
    <t>Motor cars, twin-purpose vehicles and minibuses. Fiscal power : 4 HP or less</t>
  </si>
  <si>
    <t>69,72 € per year,</t>
  </si>
  <si>
    <t>69.72 € per year.</t>
  </si>
  <si>
    <t>Motor cars, twin-purpose vehicles and minibuses. Fiscal power : 5 HP</t>
  </si>
  <si>
    <t>87,24 € per year,</t>
  </si>
  <si>
    <t>87.24 € per year.</t>
  </si>
  <si>
    <t>Motor cars, twin-purpose vehicles and minibuses. Fiscal power : 6 HP</t>
  </si>
  <si>
    <t>126,1 € per year,</t>
  </si>
  <si>
    <t>126.1 € per year.</t>
  </si>
  <si>
    <t>Motor cars, twin-purpose vehicles and minibuses. Fiscal power : 7 HP</t>
  </si>
  <si>
    <t>164,8 € per year,</t>
  </si>
  <si>
    <t>164.8 € per year.</t>
  </si>
  <si>
    <t>Motor cars, twin-purpose vehicles and minibuses. Fiscal power : 8 HP</t>
  </si>
  <si>
    <t>203,8 € per year,</t>
  </si>
  <si>
    <t>203.8 € per year.</t>
  </si>
  <si>
    <t>Motor cars, twin-purpose vehicles and minibuses. Fiscal power : 9 HP</t>
  </si>
  <si>
    <t>242,6 € per year,</t>
  </si>
  <si>
    <t>242.6 € per year.</t>
  </si>
  <si>
    <t>Motor vehicles intended for road haulage and whose maximum allowable mass is less than 3,500 kg</t>
  </si>
  <si>
    <t>19.32 € per year and per 500 kg of maximum allowable mass.</t>
  </si>
  <si>
    <t>Motor vehicles or compound vehicles intended for road haulage</t>
  </si>
  <si>
    <t>49,44 € per year,</t>
  </si>
  <si>
    <t>49.44 € per year.</t>
  </si>
  <si>
    <t>Trailers and semi-trailers with a maximum allowable mass exceeding 500 kg and not exceeding 3,500 kg</t>
  </si>
  <si>
    <t>67,80 € per year,</t>
  </si>
  <si>
    <t>67.80 € per year.</t>
  </si>
  <si>
    <t>Trailers and semi-trailers with a maximum allowable mass not exceeding 500 kg</t>
  </si>
  <si>
    <t>32,64 € per year,</t>
  </si>
  <si>
    <t>32.64 € per year.</t>
  </si>
  <si>
    <t>Tax on the entry into service</t>
  </si>
  <si>
    <t>Entry into service of a boat</t>
  </si>
  <si>
    <t>2478.0 €</t>
  </si>
  <si>
    <t>Entry into service of an aircraft other than ultra-motorized</t>
  </si>
  <si>
    <t>Entry into service of an ultra-light motorized aircraft</t>
  </si>
  <si>
    <t>619.0 €</t>
  </si>
  <si>
    <t>Entry into service of motor cars, twin-purose vehicles, minibuses and motor cycles ; 11 fiscal HP or 86 to 100 kW.</t>
  </si>
  <si>
    <t>495.0 €</t>
  </si>
  <si>
    <t>Entry into service of motor cars, twin-purpose vehicles, minibuses and motor cycles ; 0 to 8 fiscal HP or 0 to 70 kW</t>
  </si>
  <si>
    <t>61.50 €</t>
  </si>
  <si>
    <t>Entry into service of motor cars, twin-purpose vehicles, minibuses and motor cycles ; 12 to 14 fiscal HP or 101 to 110 kW</t>
  </si>
  <si>
    <t>867.0 €</t>
  </si>
  <si>
    <t xml:space="preserve">Entry into service of motor cars, twin-purpose vehicles, minibuses and motor cycles ; 15 fiscal HP or 111 to 120 kW </t>
  </si>
  <si>
    <t>1239.0 €</t>
  </si>
  <si>
    <t>Entry into service of motor cars, twin-purpose vehicles, minibuses and motor cycles ; 16 to 17 fiscal HP or 121 to 155 kW</t>
  </si>
  <si>
    <t>Entry into service of motor cars, twin-purpose vehicles, minibuses and motor cycles ; 9 to 10 fiscal HP or 71 to 85 kW.</t>
  </si>
  <si>
    <t>123.0 €</t>
  </si>
  <si>
    <t>Entry into service of motor cars, twin-purpose vehicles, minibuses and motor cycles ; more than 17 fiscal HP or more than 155 kW</t>
  </si>
  <si>
    <t>4957.0 €</t>
  </si>
  <si>
    <t>Nunavut -- Motor Vehicle Licences</t>
  </si>
  <si>
    <t>Annual taxes on the right to use a vehicle</t>
  </si>
  <si>
    <t>Quebec -- Additional registration fee for large-cylinder capacity vehicles</t>
  </si>
  <si>
    <t>Vehicles with a cylinder displacement between 3.95 and 4.0 litre</t>
  </si>
  <si>
    <t>30,00 CAD per year</t>
  </si>
  <si>
    <t>21.93 € per year.</t>
  </si>
  <si>
    <t xml:space="preserve">Vehicles with a cylinder displacement between 4.0 and 4.1 litre </t>
  </si>
  <si>
    <t>40,00 CAD per year</t>
  </si>
  <si>
    <t>29.24 € per year.</t>
  </si>
  <si>
    <t xml:space="preserve">Vehicles with a cylinder displacement between 4.1 and 4.2 litre </t>
  </si>
  <si>
    <t>50,00 CAD per year</t>
  </si>
  <si>
    <t>36.55 € per year.</t>
  </si>
  <si>
    <t xml:space="preserve">Vehicles with a cylinder displacement between 4.2 and 4.3 litre </t>
  </si>
  <si>
    <t>60,00 CAD per year</t>
  </si>
  <si>
    <t>43.86 € per year.</t>
  </si>
  <si>
    <t xml:space="preserve">Vehicles with a cylinder displacement between 4.3 and 4.4 litre </t>
  </si>
  <si>
    <t>70,00 CAD per year</t>
  </si>
  <si>
    <t>51.17 € per year.</t>
  </si>
  <si>
    <t>Vehicles with a cylinder displacement between 4.4 and 4.5 litre</t>
  </si>
  <si>
    <t>80,00 CAD per year</t>
  </si>
  <si>
    <t>58.49 € per year.</t>
  </si>
  <si>
    <t>Vehicles with a cylinder displacement between 4.5 and 4.6 litre</t>
  </si>
  <si>
    <t>90,00 CAD per year</t>
  </si>
  <si>
    <t xml:space="preserve">Registration of Category A vehicles with CO2 emissions between 131 and 140 gram per km </t>
  </si>
  <si>
    <t xml:space="preserve"> 19% of Open Market Sales Price, minimum €380,</t>
  </si>
  <si>
    <t xml:space="preserve"> 19% of Open Market Sales Price, minimum €380.</t>
  </si>
  <si>
    <t>Registration of Category A vehicles with CO2 emissions between 141 and 155 gram per km</t>
  </si>
  <si>
    <t xml:space="preserve"> 23% of Open Market Sales Price, minimum €460,</t>
  </si>
  <si>
    <t xml:space="preserve"> 23% of Open Market Sales Price, minimum €460.</t>
  </si>
  <si>
    <t>Registration of Category A vehicles with CO2 emissions between 156 and 170 gram per km</t>
  </si>
  <si>
    <t xml:space="preserve"> 27% of Open Market Sales Price, minimum €540,</t>
  </si>
  <si>
    <t xml:space="preserve"> 27% of Open Market Sales Price, minimum €540.</t>
  </si>
  <si>
    <t>Registration of Category A vehicles with CO2 emissions between 171 and 190 gram per km</t>
  </si>
  <si>
    <t xml:space="preserve"> 30% of Open Market Sales Price, minimum €600,</t>
  </si>
  <si>
    <t xml:space="preserve"> 30% of Open Market Sales Price, minimum €600.</t>
  </si>
  <si>
    <t>Registration of Category A vehicles with CO2 emissions between 191 and 225 gram per km</t>
  </si>
  <si>
    <t xml:space="preserve"> 34% of Open Market Sales Price, minimum €680,</t>
  </si>
  <si>
    <t xml:space="preserve"> 34% of Open Market Sales Price, minimum €680.</t>
  </si>
  <si>
    <t xml:space="preserve">Registration of Category A vehicles with CO2 emissions between 81 and 100 gram per km </t>
  </si>
  <si>
    <t xml:space="preserve"> 15% of Open Market Sales Price, minimum €300,</t>
  </si>
  <si>
    <t xml:space="preserve"> 15% of Open Market Sales Price, minimum €300.</t>
  </si>
  <si>
    <t>Registration of Category B vehicles</t>
  </si>
  <si>
    <t xml:space="preserve"> 13,3% of Open Market Sales Price, minimum €125,</t>
  </si>
  <si>
    <t xml:space="preserve"> 13.3% of Open Market Sales Price, minimum €125.</t>
  </si>
  <si>
    <t>Registration of Category C vehicles</t>
  </si>
  <si>
    <t>50,00 € per vehicle</t>
  </si>
  <si>
    <t>50.00 € per vehicle</t>
  </si>
  <si>
    <t>Registration of Category D vehicles</t>
  </si>
  <si>
    <t>Customs on imports of cars</t>
  </si>
  <si>
    <t xml:space="preserve"> 0% if the car is imported from a country with a trade agreement (EU, USA and some other countries), 7% otherwise,</t>
  </si>
  <si>
    <t xml:space="preserve"> 0% if the car is imported from a country with a trade agreement (EU, USA and some other countries), 7% otherwise.</t>
  </si>
  <si>
    <t>Customs on imports of vehicles' spare parts</t>
  </si>
  <si>
    <t>Customs on imports of vehicule spare parts</t>
  </si>
  <si>
    <t xml:space="preserve"> Varies,</t>
  </si>
  <si>
    <t xml:space="preserve"> Varies.</t>
  </si>
  <si>
    <t>Purchase tax on cars</t>
  </si>
  <si>
    <t>Purchase of electric cars</t>
  </si>
  <si>
    <t xml:space="preserve"> 10% of CIF value,</t>
  </si>
  <si>
    <t xml:space="preserve"> 10% of CIF value.</t>
  </si>
  <si>
    <t>Purchase of hybrid cars</t>
  </si>
  <si>
    <t xml:space="preserve"> 30% of CIF value,</t>
  </si>
  <si>
    <t xml:space="preserve"> 30% of CIF value.</t>
  </si>
  <si>
    <t>Purchase of non-hybrid and non-electric cars in Emission group 10 -- Vehicles with a Green grade 196-200.</t>
  </si>
  <si>
    <t xml:space="preserve"> 83% of CIF value, minus 5,596 ILS,</t>
  </si>
  <si>
    <t xml:space="preserve"> 83% of CIF value, minus 1132€.</t>
  </si>
  <si>
    <t>Purchase of non-hybrid and non-electric cars in Emission group 11 -- Vehicles with a Green grade 201-205.</t>
  </si>
  <si>
    <t xml:space="preserve"> 83% of CIF value, minus 5,087 ILS,</t>
  </si>
  <si>
    <t xml:space="preserve"> 83% of CIF value, minus 1029€.</t>
  </si>
  <si>
    <t>Purchase of non-hybrid and non-electric cars in Emission group 12 -- Vehicles with a Green grade 206-210.</t>
  </si>
  <si>
    <t xml:space="preserve"> 83% of CIF value, minus 4,070 ILS,</t>
  </si>
  <si>
    <t xml:space="preserve"> 83% of CIF value, minus 823€.</t>
  </si>
  <si>
    <t>Purchase of non-hybrid and non-electric cars in Emission group 13 -- Vehicles with a Green grade 211-220.</t>
  </si>
  <si>
    <t xml:space="preserve"> 83% of CIF value, minus 3,307 ILS,</t>
  </si>
  <si>
    <t xml:space="preserve"> 83% of CIF value, minus 669€.</t>
  </si>
  <si>
    <t>Purchase of non-hybrid and non-electric cars in Emission group 14 -- Vehicles with a Green grade 221-250.</t>
  </si>
  <si>
    <t xml:space="preserve"> 83% of CIF value, minus 2,035 ILS,</t>
  </si>
  <si>
    <t xml:space="preserve"> 83% of CIF value, minus 412€.</t>
  </si>
  <si>
    <t>138.6 € per year.</t>
  </si>
  <si>
    <t>The use of a passenger car with cylinder capacity between 801 and  1250 ccm</t>
  </si>
  <si>
    <t>1800,0 CZK per year,</t>
  </si>
  <si>
    <t>69.29 € per year.</t>
  </si>
  <si>
    <t>The use of a passenger car with cylinder capacity less than 800 ccm</t>
  </si>
  <si>
    <t>1200,0 CZK per year,</t>
  </si>
  <si>
    <t>46.20 € per year.</t>
  </si>
  <si>
    <t>The use of other vehicle with 1 axle, weighing between 1 and 2 tonnes</t>
  </si>
  <si>
    <t>2700,0 CZK per year,</t>
  </si>
  <si>
    <t>103.9 € per year.</t>
  </si>
  <si>
    <t>The use of other vehicle with 1 axle, weighing between 2 and 3.5 tonnes</t>
  </si>
  <si>
    <t>3900,0 CZK per year,</t>
  </si>
  <si>
    <t>150.1 € per year.</t>
  </si>
  <si>
    <t>The use of other vehicle with 1 axle, weighing between 3.5 and 5 tonnes</t>
  </si>
  <si>
    <t>5400,0 CZK per year,</t>
  </si>
  <si>
    <t>The use of other vehicle with 1 axle, weighing between 5 and 6.5 tonnes</t>
  </si>
  <si>
    <t>6900,0 CZK per year,</t>
  </si>
  <si>
    <t>265.6 € per year.</t>
  </si>
  <si>
    <t>The use of other vehicle with 1 axle, weighing between 6.5 and 8 tonnes</t>
  </si>
  <si>
    <t>8400,0 CZK per year,</t>
  </si>
  <si>
    <t>323.4 € per year.</t>
  </si>
  <si>
    <t>The use of other vehicle with 1 axle, weighing less than 1 tonne</t>
  </si>
  <si>
    <t>The use of other vehicle with 1 axle, weighing more than 8 tonnes</t>
  </si>
  <si>
    <t>9600,0 CZK per year,</t>
  </si>
  <si>
    <t>369.6 € per year.</t>
  </si>
  <si>
    <t>The use of other vehicle with 2 axles, weighing between 1 and 2 tonnes</t>
  </si>
  <si>
    <t>The use of other vehicle with 2 axles, weighing between 11 and 12 tonnes</t>
  </si>
  <si>
    <t>10800,0 CZK per year,</t>
  </si>
  <si>
    <t>415.8 € per year.</t>
  </si>
  <si>
    <t>The use of other vehicle with 2 axles, weighing between 12 and 13 tonnes</t>
  </si>
  <si>
    <t>12600,0 CZK per year,</t>
  </si>
  <si>
    <t>485.1 € per year.</t>
  </si>
  <si>
    <t>The use of other vehicle with 2 axles, weighing between 13 and 14 tonnes</t>
  </si>
  <si>
    <t>14700,0 CZK per year,</t>
  </si>
  <si>
    <t>565.9 € per year.</t>
  </si>
  <si>
    <t>The use of other vehicle with 2 axles, weighing between 14 and 15 tonnes</t>
  </si>
  <si>
    <t>16500,0 CZK per year,</t>
  </si>
  <si>
    <t>635.2 € per year.</t>
  </si>
  <si>
    <t>The use of other vehicle with 2 axles, weighing between 15 and 18 tonnes</t>
  </si>
  <si>
    <t>23700,0 CZK per year,</t>
  </si>
  <si>
    <t>912.4 € per year.</t>
  </si>
  <si>
    <t>The use of other vehicle with 2 axles, weighing between 18 and 21 tonnes</t>
  </si>
  <si>
    <t>29100,0 CZK per year,</t>
  </si>
  <si>
    <t>1120.3 € per year.</t>
  </si>
  <si>
    <t>The use of other vehicle with 2 axles, weighing between 2 and 3.5 tonnes</t>
  </si>
  <si>
    <t>The use of other vehicle with 2 axles, weighing between 21 and 24 tonnes</t>
  </si>
  <si>
    <t>35100,0 CZK per year,</t>
  </si>
  <si>
    <t>1351.2 € per year.</t>
  </si>
  <si>
    <t>The use of other vehicle with 2 axles, weighing between 24 and 27 tonnes</t>
  </si>
  <si>
    <t>40500,0 CZK per year,</t>
  </si>
  <si>
    <t>1559.1 € per year.</t>
  </si>
  <si>
    <t>The use of other vehicle with 2 axles, weighing between 3.5 and 5 tonnes</t>
  </si>
  <si>
    <t>4800,0 CZK per year,</t>
  </si>
  <si>
    <t>184.8 € per year.</t>
  </si>
  <si>
    <t>The use of other vehicle with 2 axles, weighing between 5 and 6.5 tonnes</t>
  </si>
  <si>
    <t>6000,0 CZK per year,</t>
  </si>
  <si>
    <t>231.0 € per year.</t>
  </si>
  <si>
    <t>The use of other vehicle with 2 axles, weighing between 6.5 and 8 tonnes</t>
  </si>
  <si>
    <t>7200,0 CZK per year,</t>
  </si>
  <si>
    <t>277.2 € per year.</t>
  </si>
  <si>
    <t>The use of other vehicle with 2 axles, weighing between 8 and 9.5 tonnes</t>
  </si>
  <si>
    <t>The use of other vehicle with 2 axles, weighing between 9.5 and 11 tonnes</t>
  </si>
  <si>
    <t>The use of other vehicle with 2 axles, weighing less than 1 tonne</t>
  </si>
  <si>
    <t>The use of other vehicle with 2 axles, weighing more than 27 tonnes</t>
  </si>
  <si>
    <t>46200,0 CZK per year,</t>
  </si>
  <si>
    <t>1778.6 € per year.</t>
  </si>
  <si>
    <t>The use of other vehicle with 3 axles, weighing between 1 and 3.5 tonnes</t>
  </si>
  <si>
    <t>The use of other vehicle with 3 axles, weighing between 11 and 13 tonnes</t>
  </si>
  <si>
    <t>The use of other vehicle with 3 axles, weighing between 13 and 15 tonnes</t>
  </si>
  <si>
    <t>10500,0 CZK per year,</t>
  </si>
  <si>
    <t>404.2 € per year.</t>
  </si>
  <si>
    <t>The use of other vehicle with 3 axles, weighing between 15 and 17 tonnes</t>
  </si>
  <si>
    <t>13200,0 CZK per year,</t>
  </si>
  <si>
    <t>508.2 € per year.</t>
  </si>
  <si>
    <t>The use of other vehicle with 3 axles, weighing between 17 and 19 tonnes</t>
  </si>
  <si>
    <t>15900,0 CZK per year,</t>
  </si>
  <si>
    <t>612.1 € per year.</t>
  </si>
  <si>
    <t>The use of other vehicle with 3 axles, weighing between 19 and 21 tonnes</t>
  </si>
  <si>
    <t>17400,0 CZK per year,</t>
  </si>
  <si>
    <t>669.8 € per year.</t>
  </si>
  <si>
    <t>The use of other vehicle with 3 axles, weighing between 21 and 23 tonnes</t>
  </si>
  <si>
    <t>21300,0 CZK per year,</t>
  </si>
  <si>
    <t>820.0 € per year.</t>
  </si>
  <si>
    <t>The use of other vehicle with 3 axles, weighing between 23 and 26 tonnes</t>
  </si>
  <si>
    <t>27300,0 CZK per year,</t>
  </si>
  <si>
    <t>1051.0 € per year.</t>
  </si>
  <si>
    <t>The use of other vehicle with 3 axles, weighing between 26 and 31 tonnes</t>
  </si>
  <si>
    <t>36600,0 CZK per year,</t>
  </si>
  <si>
    <t>1409.0 € per year.</t>
  </si>
  <si>
    <t>The use of other vehicle with 3 axles, weighing between 3.5 and 6 tonnes</t>
  </si>
  <si>
    <t>Petrol-driven passenger cars - Euro 3, Euro 4, 3-litre-cars registered until 30 June 2009</t>
  </si>
  <si>
    <t>6,75 € per 100 ccm or fraction thereof per year</t>
  </si>
  <si>
    <t>6.75 € per 100 ccm or fraction thereof per year.</t>
  </si>
  <si>
    <t>Petrol-driven passenger cars, registered after 01.07.09</t>
  </si>
  <si>
    <t>2.00 € per every ccm of cylinder capacity or fraction thereof and € 2.00 for every gram of CO2 emission exceeding 120 gram in case of registration until 31 December 2011..</t>
  </si>
  <si>
    <t>Petrol-driven passenger cars, registered until 30 June 2009, not recognised as low-polluting, but allowed to run when ozone levels are high</t>
  </si>
  <si>
    <t>21,07 € per 100 ccm or fraction thereof per year</t>
  </si>
  <si>
    <t>21.07 € per 100 ccm or fraction thereof per year.</t>
  </si>
  <si>
    <t>Petrol-driven passenger cars, registered until 30 June 2009, recognised as low-polluting, but not allowed to run when ozone levels are high</t>
  </si>
  <si>
    <t>Special fees for the regular mechanical control of the vehicles</t>
  </si>
  <si>
    <t>Special fee for the regular mechanical control of the vehicles</t>
  </si>
  <si>
    <t xml:space="preserve"> 9€ - 74€ per control</t>
  </si>
  <si>
    <t xml:space="preserve"> 9€ - 74€ per control.</t>
  </si>
  <si>
    <t xml:space="preserve">Special tax imposed on vehicles and motors with high-level power engine </t>
  </si>
  <si>
    <t>Motor vehicles with a cylindre volume between 1929cc and 2500cc</t>
  </si>
  <si>
    <t>150,0 € per year</t>
  </si>
  <si>
    <t>150.0 € per year.</t>
  </si>
  <si>
    <t>Motor vehicles with a cylindre volume between 2501cc and 3000cc</t>
  </si>
  <si>
    <t>250,0 € per year</t>
  </si>
  <si>
    <t>250.0 € per year.</t>
  </si>
  <si>
    <t>Motor vehicles with a cylindre volume between 3001cc and 3500cc</t>
  </si>
  <si>
    <t>350,0 € per year</t>
  </si>
  <si>
    <t>350.0 € per year.</t>
  </si>
  <si>
    <t>Motor vehicles with a cylindre volume between 3501cc and 4000cc</t>
  </si>
  <si>
    <t>450,0 € per year</t>
  </si>
  <si>
    <t>450.0 € per year.</t>
  </si>
  <si>
    <t>Motor vehicles with a cylindre volume between 4001cc and 5000cc</t>
  </si>
  <si>
    <t>550,0 € per year</t>
  </si>
  <si>
    <t>550.0 € per year.</t>
  </si>
  <si>
    <t>Motor vehicles with a cylindre volume larger than 5000cc</t>
  </si>
  <si>
    <t>650,0 € per year</t>
  </si>
  <si>
    <t>650.0 € per year.</t>
  </si>
  <si>
    <t>The use of a motor vehicle with a cylinder volume below 300cc</t>
  </si>
  <si>
    <t>22,00 € per year,</t>
  </si>
  <si>
    <t>22.00 € per year.</t>
  </si>
  <si>
    <t>The use of a motor vehicle with a cylinder volume between 1072 and 1357cc</t>
  </si>
  <si>
    <t>135,0 € per year</t>
  </si>
  <si>
    <t>135.0 € per year.</t>
  </si>
  <si>
    <t>The use of a motor vehicle with a cylinder volume between 1358cc and 1548cc</t>
  </si>
  <si>
    <t>The use of a motor vehicle with a cylinder volume between 1549cc and 1738cc</t>
  </si>
  <si>
    <t>265,0 € per year</t>
  </si>
  <si>
    <t>265.0 € per year.</t>
  </si>
  <si>
    <t>The use of a motor vehicle with a cylinder volume between 1739cc and 1928cc</t>
  </si>
  <si>
    <t>The use of a motor vehicle with a cylinder volume between 2358cc and 3000cc</t>
  </si>
  <si>
    <t>880,0 € per year</t>
  </si>
  <si>
    <t>880.0 € per year.</t>
  </si>
  <si>
    <t>The use of a motor vehicle with a cylinder volume between 3001cc and 4000cc</t>
  </si>
  <si>
    <t>1100,0 € per year</t>
  </si>
  <si>
    <t>1100.0 € per year.</t>
  </si>
  <si>
    <t>The use of a motor vehicle with a cylinder volume between 301cc and 785cc</t>
  </si>
  <si>
    <t>55,00 € per year</t>
  </si>
  <si>
    <t>55.00 € per year</t>
  </si>
  <si>
    <t>The use of a motor vehicle with a cylinder volume between 786cc and 1071cc</t>
  </si>
  <si>
    <t>120,0 € per year</t>
  </si>
  <si>
    <t>120.0 € per year.</t>
  </si>
  <si>
    <t>The use of a motor vehicle with a cylinder volume larger than 4000cc</t>
  </si>
  <si>
    <t>1320,0 € per year</t>
  </si>
  <si>
    <t>1320.0 € per year.</t>
  </si>
  <si>
    <t>Use of foreign registered lorries</t>
  </si>
  <si>
    <t>3,00 HUF per tonne and kilometre,</t>
  </si>
  <si>
    <t>0.0101 € per tonne and kilometre.</t>
  </si>
  <si>
    <t>Use of motor vehicles transporting passengers</t>
  </si>
  <si>
    <t>Weight part - Combined vehicles with 2 + at least 3 axles and other than air suspension, weight above 40,000 kg</t>
  </si>
  <si>
    <t>10821,0 NOK per year</t>
  </si>
  <si>
    <t>1386.5 € per year.</t>
  </si>
  <si>
    <t>Weight part - Combined vehicles with 2 + at least 3 axles and other than air suspension, weight between 16,000 and 37,999 kg</t>
  </si>
  <si>
    <t>6058,0 NOK per year</t>
  </si>
  <si>
    <t>776.2 € per year.</t>
  </si>
  <si>
    <t>Weight part - Combined vehicles with 2 + at least 3 axles and other than air suspension, weight between 38,000 and 40,000 kg</t>
  </si>
  <si>
    <t>Weight part - Combined vehicles with 2+ at least 3 axles and air suspension, weight between 38,000 and 40,000 kg</t>
  </si>
  <si>
    <t>Weight part - Combined vehicles with 2+1 axles and air suspension, weight above 28,000 kg</t>
  </si>
  <si>
    <t>3780,0 NOK per year</t>
  </si>
  <si>
    <t>484.3 € per year.</t>
  </si>
  <si>
    <t>Weight part - Combined vehicles with 2+1 axles and air suspension, weight between 14,000 and 15,999 kg</t>
  </si>
  <si>
    <t>428,0 NOK per year</t>
  </si>
  <si>
    <t>54.84 € per year.</t>
  </si>
  <si>
    <t>Weight part - Combined vehicles with 2+1 axles and air suspension, weight between 16,000 and 17,999 kg</t>
  </si>
  <si>
    <t>Weight part - Combined vehicles with 2+1 axles and air suspension, weight between 18,000 and 19,999 kg</t>
  </si>
  <si>
    <t>581,0 NOK per year</t>
  </si>
  <si>
    <t>74.44 € per year.</t>
  </si>
  <si>
    <t>Weight part - Combined vehicles with 2+1 axles and air suspension, weight between 22,000 and 22,999 kg</t>
  </si>
  <si>
    <t>1247,0 NOK per year</t>
  </si>
  <si>
    <t>Weight part - Combined vehicles with 2+1 axles and air suspension, weight between 23,000 and 24,999 kg</t>
  </si>
  <si>
    <t>1488,0 NOK per year</t>
  </si>
  <si>
    <t>190.7 € per year.</t>
  </si>
  <si>
    <t>Weight part - Combined vehicles with 2+1 axles and air suspension, weight between 25,000 and 27,999 kg</t>
  </si>
  <si>
    <t>2342,0 NOK per year</t>
  </si>
  <si>
    <t>300.1 € per year.</t>
  </si>
  <si>
    <t>Weight part - Combined vehicles with 2+1 axles and air suspension, weight between 7,500 and 13,999 kg</t>
  </si>
  <si>
    <t>Weight part - Combined vehicles with 2+1 axles and other than air suspension, weight above 28,000 kg</t>
  </si>
  <si>
    <t>6315,0 NOK per year</t>
  </si>
  <si>
    <t>809.1 € per year.</t>
  </si>
  <si>
    <t>Weight part - Combined vehicles with 2+1 axles and other than air suspension, weight between 14,000 and 15,999 kg</t>
  </si>
  <si>
    <t>Weight part - Combined vehicles with 2+1 axles and other than air suspension, weight between 16,000 and 17,999 kg</t>
  </si>
  <si>
    <t>Weight part - Combined vehicles with 2+1 axles and other than air suspension, weight between 18,000 and 19,999 kg</t>
  </si>
  <si>
    <t>Weight part - Combined vehicles with 2+1 axles and other than air suspension, weight between 20,000 and 21,999 kg</t>
  </si>
  <si>
    <t>Weight part - Combined vehicles with 2+1 axles and other than air suspension, weight between 22,000 and 22,999 kg</t>
  </si>
  <si>
    <t>Weight part - Combined vehicles with 2+1 axles and other than air suspension, weight between 23,000 and 24,999 kg</t>
  </si>
  <si>
    <t>Weight part - Combined vehicles with 2+1 axles and other than air suspension, weight between 25,000 and 27,999 kg</t>
  </si>
  <si>
    <t>Weight part - Combined vehicles with 2+1 axles and other than air suspension, weight between 7,500 and 13,999 kg</t>
  </si>
  <si>
    <t>Weight part - Combined vehicles with 2+2 axles and air suspension, weigh above 33,000 kg</t>
  </si>
  <si>
    <t>5511,0 NOK per year</t>
  </si>
  <si>
    <t>706.1 € per year.</t>
  </si>
  <si>
    <t>Weight part - Combined vehicles with 2+2 axles and air suspension, weight between 16,000 and 24,999 kg</t>
  </si>
  <si>
    <t>756,0 NOK per year</t>
  </si>
  <si>
    <t>96.86 € per year.</t>
  </si>
  <si>
    <t>Weight part - Combined vehicles with 2+2 axles and air suspension, weight between 25,000 and 25,999 kg</t>
  </si>
  <si>
    <t>1191,0 NOK per year</t>
  </si>
  <si>
    <t>152.6 € per year.</t>
  </si>
  <si>
    <t>Weight part - Combined vehicles with 2+2 axles and air suspension, weight between 26,000 and 27,999 kg</t>
  </si>
  <si>
    <t>1685,0 NOK per year</t>
  </si>
  <si>
    <t>215.9 € per year.</t>
  </si>
  <si>
    <t>Weight part - Combined vehicles with 2+2 axles and air suspension, weight between 28,000 and 28,999 kg</t>
  </si>
  <si>
    <t>2276,0 NOK per year</t>
  </si>
  <si>
    <t>291.6 € per year.</t>
  </si>
  <si>
    <t>The use of a trailer weighing between 13,000 and 13,999 kg</t>
  </si>
  <si>
    <t>18,12 ISK per km</t>
  </si>
  <si>
    <t>0.1117 € per km.</t>
  </si>
  <si>
    <t>The use of a trailer weighing between 14,000 and 14,999 kg</t>
  </si>
  <si>
    <t>19,59 ISK per km</t>
  </si>
  <si>
    <t>0.1207 € per km.</t>
  </si>
  <si>
    <t>The use of a trailer weighing between 15,000 and 15,999 kg</t>
  </si>
  <si>
    <t>21,05 ISK per km</t>
  </si>
  <si>
    <t>0.1297 € per km.</t>
  </si>
  <si>
    <t>The use of a trailer weighing between 16,000 and 16,999 kg</t>
  </si>
  <si>
    <t>22,50 ISK per km</t>
  </si>
  <si>
    <t>0.1387 € per km.</t>
  </si>
  <si>
    <t>The use of a trailer weighing between 17,000 and 17,999 kg</t>
  </si>
  <si>
    <t>23,96 ISK per km</t>
  </si>
  <si>
    <t>0.1477 € per km.</t>
  </si>
  <si>
    <t>The use of a trailer weighing between 18,000 and 18,999 kg</t>
  </si>
  <si>
    <t>25,10 ISK per km</t>
  </si>
  <si>
    <t>0.1547 € per km.</t>
  </si>
  <si>
    <t>The use of a trailer weighing between 19,000 and 19,999 kg</t>
  </si>
  <si>
    <t>26,23 ISK per km</t>
  </si>
  <si>
    <t>0.1617 € per km.</t>
  </si>
  <si>
    <t>The use of a trailer weighing between 20,000 and 20,999 kg</t>
  </si>
  <si>
    <t>27,37 ISK per km</t>
  </si>
  <si>
    <t>0.1687 € per km.</t>
  </si>
  <si>
    <t>The use of a trailer weighing between 21,000 and 21,999 kg</t>
  </si>
  <si>
    <t>28,51 ISK per km</t>
  </si>
  <si>
    <t>0.1757 € per km.</t>
  </si>
  <si>
    <t>The use of a trailer weighing between 22,000 and 22,999 kg</t>
  </si>
  <si>
    <t>29,64 ISK per km</t>
  </si>
  <si>
    <t>0.1827 € per km.</t>
  </si>
  <si>
    <t>The use of a trailer weighing between 23,000 and 23,999 kg</t>
  </si>
  <si>
    <t>30,78 ISK per km</t>
  </si>
  <si>
    <t>0.1897 € per km.</t>
  </si>
  <si>
    <t>The use of a trailer weighing between 24,000 and 24,999 kg</t>
  </si>
  <si>
    <t>31,92 ISK per km</t>
  </si>
  <si>
    <t>0.1967 € per km.</t>
  </si>
  <si>
    <t>The use of a trailer weighing between 25,000 and 25,999 kg</t>
  </si>
  <si>
    <t>33,05 ISK per km</t>
  </si>
  <si>
    <t>0.2037 € per km.</t>
  </si>
  <si>
    <t>The use of a trailer weighing between 26,000 and 26,999 kg</t>
  </si>
  <si>
    <t>34,19 ISK per km</t>
  </si>
  <si>
    <t>0.2107 € per km.</t>
  </si>
  <si>
    <t>The use of a trailer weighing between 27,000 and 27,999 kg</t>
  </si>
  <si>
    <t>35,32 ISK per km</t>
  </si>
  <si>
    <t>0.2177 € per km.</t>
  </si>
  <si>
    <t>The use of a trailer weighing between 28,000 and 28,999 kg</t>
  </si>
  <si>
    <t>36,46 ISK per km</t>
  </si>
  <si>
    <t>0.2247 € per km.</t>
  </si>
  <si>
    <t>The use of a trailer weighing between 29,000 and 29,999 kg</t>
  </si>
  <si>
    <t>37,60 ISK per km</t>
  </si>
  <si>
    <t>0.2318 € per km.</t>
  </si>
  <si>
    <t>The use of a trailer weighing between 5,000 and 5,999 kg</t>
  </si>
  <si>
    <t>9,51 ISK per km</t>
  </si>
  <si>
    <t>0.0586 € per km.</t>
  </si>
  <si>
    <t>The use of a trailer weighing between 6,000 and 6,999 kg</t>
  </si>
  <si>
    <t>10,28 ISK per km</t>
  </si>
  <si>
    <t>0.0634 € per km.</t>
  </si>
  <si>
    <t>The use of a trailer weighing between 7,000 and 7,999 kg</t>
  </si>
  <si>
    <t>11,07 ISK per km</t>
  </si>
  <si>
    <t>0.0682 € per km.</t>
  </si>
  <si>
    <t>The use of a trailer weighing between 8,000 and 8,999 kg</t>
  </si>
  <si>
    <t>11,86 ISK per km</t>
  </si>
  <si>
    <t>0.0731 € per km.</t>
  </si>
  <si>
    <t>The use of a trailer weighing between 9,000 and 9,999 kg</t>
  </si>
  <si>
    <t>12,63 ISK per km</t>
  </si>
  <si>
    <t>0.0778 € per km.</t>
  </si>
  <si>
    <t>The use of a trailer weighing more than 31,000 kg</t>
  </si>
  <si>
    <t>39,87 ISK per km</t>
  </si>
  <si>
    <t>0.2457 € per km.</t>
  </si>
  <si>
    <t>The use of a dumper, forklift and machine contrivance</t>
  </si>
  <si>
    <t>102,0 € per year</t>
  </si>
  <si>
    <t>102.0 € per year</t>
  </si>
  <si>
    <t>The use of a school bus</t>
  </si>
  <si>
    <t>95,00 € per year</t>
  </si>
  <si>
    <t>95.00 € per year</t>
  </si>
  <si>
    <t>The use of a taxi</t>
  </si>
  <si>
    <t>The use of agricultural tractor, trench digger and excavator</t>
  </si>
  <si>
    <t>The use of buses with 21 to 40 seats</t>
  </si>
  <si>
    <t>202,0 € per year</t>
  </si>
  <si>
    <t>202.0 € per year</t>
  </si>
  <si>
    <t>The use of buses with 41 to 60 seats</t>
  </si>
  <si>
    <t>403,0 € per year</t>
  </si>
  <si>
    <t>403.0 € per year</t>
  </si>
  <si>
    <t>The use of buses with 61 seats or more</t>
  </si>
  <si>
    <t>The use of buses with 9 to 20 seats</t>
  </si>
  <si>
    <t>154,0 € per year</t>
  </si>
  <si>
    <t>154.0 € per year</t>
  </si>
  <si>
    <t>The use of electric goods vehicles</t>
  </si>
  <si>
    <t>92,00 € per year</t>
  </si>
  <si>
    <t>92.00 € per year</t>
  </si>
  <si>
    <t>The use of electrical motor cycles</t>
  </si>
  <si>
    <t>35,00 € per year</t>
  </si>
  <si>
    <t>35.00 € per year</t>
  </si>
  <si>
    <t>The use of general haulage tractor</t>
  </si>
  <si>
    <t>333,0 € per year</t>
  </si>
  <si>
    <t>333.0 € per year</t>
  </si>
  <si>
    <t>The use of goods vehicles with unladen weight between 10,001 and 11,000 kg</t>
  </si>
  <si>
    <t>2188,0 € per year</t>
  </si>
  <si>
    <t>2188.0 € per year</t>
  </si>
  <si>
    <t>The use of goods vehicles with unladen weight between 11,001 and 12,000 kg</t>
  </si>
  <si>
    <t>2490,0 € per year</t>
  </si>
  <si>
    <t>2490.0 € per year</t>
  </si>
  <si>
    <t>The use of goods vehicles with unladen weight between 12,001 and 13,000 kg</t>
  </si>
  <si>
    <t>2792,0 € per year</t>
  </si>
  <si>
    <t>2792.0 € per year</t>
  </si>
  <si>
    <t>The use of goods vehicles with unladen weight between 13,001 and 14,000 kg</t>
  </si>
  <si>
    <t>3094,0 € per year</t>
  </si>
  <si>
    <t>3094.0 € per year</t>
  </si>
  <si>
    <t>The use of goods vehicles with unladen weight between 14,001 and 15,000 kg</t>
  </si>
  <si>
    <t>3396,0 € per year</t>
  </si>
  <si>
    <t>3396.0 € per year</t>
  </si>
  <si>
    <t>The use of goods vehicles with unladen weight between 15,001 and 16,000 kg</t>
  </si>
  <si>
    <t>3698,0 € per year</t>
  </si>
  <si>
    <t>3698.0 € per year</t>
  </si>
  <si>
    <t>The use of goods vehicles with unladen weight between 16,001 and 17,000 kg</t>
  </si>
  <si>
    <t>4000,0 € per year</t>
  </si>
  <si>
    <t>4000.0 € per year</t>
  </si>
  <si>
    <t>The use of goods vehicles with unladen weight between 17,001 and 18,000 kg</t>
  </si>
  <si>
    <t>4302,0 € per year</t>
  </si>
  <si>
    <t>4302.0 € per year</t>
  </si>
  <si>
    <t>The use of goods vehicles with unladen weight between 18,001 and 19,000 kg</t>
  </si>
  <si>
    <t>4604,0 € per year</t>
  </si>
  <si>
    <t>4604.0 € per year</t>
  </si>
  <si>
    <t>The use of goods vehicles with unladen weight between 19,001 and 20,000 kg</t>
  </si>
  <si>
    <t>4906,0 € per year</t>
  </si>
  <si>
    <t>4906.0 € per year</t>
  </si>
  <si>
    <t>The use of goods vehicles with unladen weight between 3,001 and 4,000 kg</t>
  </si>
  <si>
    <t>420,0 € per year</t>
  </si>
  <si>
    <t>420.0 € per year</t>
  </si>
  <si>
    <t>The use of goods vehicles with unladen weight between 4,001 and 5,000 kg</t>
  </si>
  <si>
    <t>543,0 € per year</t>
  </si>
  <si>
    <t>543.0 € per year</t>
  </si>
  <si>
    <t>The use of goods vehicles with unladen weight between 5,001 and 6,000 kg</t>
  </si>
  <si>
    <t>753,0 € per year</t>
  </si>
  <si>
    <t>753.0 € per year</t>
  </si>
  <si>
    <t>The use of goods vehicles with unladen weight between 6,001 and 7,000 kg</t>
  </si>
  <si>
    <t>1019,0 € per year</t>
  </si>
  <si>
    <t>1019.0 € per year</t>
  </si>
  <si>
    <t>The use of goods vehicles with unladen weight between 7,001 and 8,000 kg</t>
  </si>
  <si>
    <t>1282,0 € per year</t>
  </si>
  <si>
    <t>1282.0 € per year</t>
  </si>
  <si>
    <t>The use of goods vehicles with unladen weight between 8,001 and 9,000 kg</t>
  </si>
  <si>
    <t>1584,0 € per year</t>
  </si>
  <si>
    <t>1584.0 € per year</t>
  </si>
  <si>
    <t>The use of goods vehicles with unladen weight between 9,001 and 10,000 kg</t>
  </si>
  <si>
    <t>1886,0 € per year</t>
  </si>
  <si>
    <t>1886.0 € per year</t>
  </si>
  <si>
    <t>The use of goods vehicles with unladen weight not over 3,000 kg</t>
  </si>
  <si>
    <t>The use of goods vehicles with unladen weight over 20,000 kg</t>
  </si>
  <si>
    <t>5195,0 € per year</t>
  </si>
  <si>
    <t>5195.0 € per year</t>
  </si>
  <si>
    <t>The use of motor cycles with engine capacity between 76 ccm and 200 ccm</t>
  </si>
  <si>
    <t>67,00 € per year</t>
  </si>
  <si>
    <t>67.00 € per year</t>
  </si>
  <si>
    <t>The use of motor cycles with engine capacity exceeding 200 ccm</t>
  </si>
  <si>
    <t>88,00 € per year</t>
  </si>
  <si>
    <t>88.00 € per year</t>
  </si>
  <si>
    <t>The use of motor cycles with engine capacity not exceeding 75 ccm</t>
  </si>
  <si>
    <t>49,00 € per year</t>
  </si>
  <si>
    <t>49.00 € per year</t>
  </si>
  <si>
    <t>The use of off-road dumper</t>
  </si>
  <si>
    <t>The use of other types of veteran / vintage vehicles</t>
  </si>
  <si>
    <t>56,00 € per year</t>
  </si>
  <si>
    <t>56.00 € per year</t>
  </si>
  <si>
    <t>The use of private cars with CO2 emissions between 1 and 80 g per km</t>
  </si>
  <si>
    <t>170,0 € per year,</t>
  </si>
  <si>
    <t>170.0 € per year.</t>
  </si>
  <si>
    <t xml:space="preserve">The use of private cars with CO2 emissions between 101 and 110 g per km </t>
  </si>
  <si>
    <t>190,0 € per year</t>
  </si>
  <si>
    <t>190.0 € per year.</t>
  </si>
  <si>
    <t xml:space="preserve">The use of private cars with CO2 emissions between 111 and 120 g per km </t>
  </si>
  <si>
    <t>200,0 € per year</t>
  </si>
  <si>
    <t>200.0 € per year.</t>
  </si>
  <si>
    <t xml:space="preserve">The use of private cars with CO2 emissions between 121 and 130 g per km </t>
  </si>
  <si>
    <t>270,0 € per year,</t>
  </si>
  <si>
    <t>270.0 € per year.</t>
  </si>
  <si>
    <t>Use of airsuspended lorries weighing between 38,000 and 40,000 kg. Vehicles with 3 or more axles, trailers with 3 or more axles</t>
  </si>
  <si>
    <t>1684,0 DKK per year</t>
  </si>
  <si>
    <t>225.7 € per year.</t>
  </si>
  <si>
    <t>Use of airsuspended lorries weighing more than 25,000 kg. Vehicles with 2 axles, trailers with 1 axle.</t>
  </si>
  <si>
    <t>1276,0 DKK per year</t>
  </si>
  <si>
    <t>171.0 € per year.</t>
  </si>
  <si>
    <t>Use of airsuspended lorries weighing more than 33,000 kg. Vehicles with 2 axles, trailers with 2 axles.</t>
  </si>
  <si>
    <t>3480,0 DKK per year</t>
  </si>
  <si>
    <t>466.4 € per year.</t>
  </si>
  <si>
    <t>Use of airsuspended lorries weighing more than 33,000 kg. Vehicles with 3 or more axles, trailers with 1 axle</t>
  </si>
  <si>
    <t>Use of airsuspended lorries weighing more than 38,000 kg. Vehicles with 2 or more axles, trailers with 3 or more axles</t>
  </si>
  <si>
    <t>1.15 € per cm³, minus 741.94€.</t>
  </si>
  <si>
    <t>First time registration of a light passenger or mixed vehicle, above 1250 cc</t>
  </si>
  <si>
    <t>9,06 € per cm³, minus 9,010,66€,</t>
  </si>
  <si>
    <t>9.06 € per cm³, minus 9,010.66€.</t>
  </si>
  <si>
    <t>First time registration of a light passenger or mixed vehicle, up to 1250 cc</t>
  </si>
  <si>
    <t>3,83 € per cm³, minus 2,473,16€,</t>
  </si>
  <si>
    <t>3.83 € per cm³, minus 2,473.16€.</t>
  </si>
  <si>
    <t>First time registration of a mixed light motor vehicle with a gross weight equal or higher than 2300 kgs and of a light motor vehicle for transport of goods, above 1250 cc</t>
  </si>
  <si>
    <t>0,9100 € per cm³, minus 897,32€,</t>
  </si>
  <si>
    <t>0.9100 € per cm³, minus 897.32€.</t>
  </si>
  <si>
    <t>Excise tax on motor vehicles</t>
  </si>
  <si>
    <t>Goods vehicles, heavy mixed vehicles, etc. -- Cylinder volume below 1250 ccm.</t>
  </si>
  <si>
    <t>4,34 € per cm³, minus 2799,66€</t>
  </si>
  <si>
    <t>4.34 € per cm³, minus 2799.66€</t>
  </si>
  <si>
    <t>Goods vehicles, heavy mixed vehicles, etc. -- Cylinder volume larger than 1250 ccm.</t>
  </si>
  <si>
    <t>10,26 € per cm³, minus 10200,16€,</t>
  </si>
  <si>
    <t>10.26 € per cm³, minus 10200.16€.</t>
  </si>
  <si>
    <t>Motorcycles -- Cylinder volume between 120 and 250 ccm</t>
  </si>
  <si>
    <t>60,00 € per cm³</t>
  </si>
  <si>
    <t>60.00 € per cm³</t>
  </si>
  <si>
    <t>Motorcycles -- Cylinder volume between 251 and 350 ccm</t>
  </si>
  <si>
    <t>75,00 € per cm³</t>
  </si>
  <si>
    <t>75.00 € per cm³</t>
  </si>
  <si>
    <t>Motorcycles -- Cylinder volume between 351 and 500 ccm</t>
  </si>
  <si>
    <t>100,0 € per cm³</t>
  </si>
  <si>
    <t>100.0 € per cm³</t>
  </si>
  <si>
    <t>Motorcycles -- Cylinder volume between 501 and 750 ccm</t>
  </si>
  <si>
    <t>150,0 € per cm³</t>
  </si>
  <si>
    <t>150.0 € per cm³</t>
  </si>
  <si>
    <t>Motorcycles -- Cylinder volume larger than 750 ccm</t>
  </si>
  <si>
    <t>200,0 € per cm³,</t>
  </si>
  <si>
    <t>200.0 € per cm³.</t>
  </si>
  <si>
    <t>Passenger vehicles, etc. -- Cylinder volume component -- Below 1250 ccm</t>
  </si>
  <si>
    <t>0,9700 € per cm³, minus 718,98€</t>
  </si>
  <si>
    <t>0.9700 € per cm³, minus 718.98€</t>
  </si>
  <si>
    <t>Passenger vehicles, etc. -- Cylinder volume component -- Larger than 1250 ccm</t>
  </si>
  <si>
    <t>4,56 € per cm³, minus 5,212,59€</t>
  </si>
  <si>
    <t>4.56 € per cm³, minus 5,212.59€.</t>
  </si>
  <si>
    <t>Passenger vehicles, etc. -- Environmental component -- Light passenger vehicles with hybrid engines or fuelled only with LPG or gas -- CO2 emissions below 115 g per km</t>
  </si>
  <si>
    <t>2,02 € per gram CO2 emitted per km, minus 189,49€,</t>
  </si>
  <si>
    <t>2.02 € per gram CO2 emitted per km, minus 189.49€.</t>
  </si>
  <si>
    <t>Use of diesel-driven vans registered first time April the 25th 2007 or later partly used for commercial purposes weighing 2001-2500 kg</t>
  </si>
  <si>
    <t>7555,0 DKK per year</t>
  </si>
  <si>
    <t>1012.6 € per year.</t>
  </si>
  <si>
    <t>Use of diesel-driven vans registered first time April the 25th 2007 or later partly used for commercial purposes weighing 2501-3000 kg</t>
  </si>
  <si>
    <t>8425,0 DKK per year</t>
  </si>
  <si>
    <t>1129.2 € per year.</t>
  </si>
  <si>
    <t>Use of diesel-driven vans registered first time April the 25th 2007 or later partly used for commercial purposes weighing 3001-4000 kg</t>
  </si>
  <si>
    <t>14070,0 DKK per year</t>
  </si>
  <si>
    <t>1885.9 € per year.</t>
  </si>
  <si>
    <t>Passenger vehicles, etc. -- Environmental component -- Light passenger vehicles with hybrid engines or fuelled only with LPG or gas -- CO2 emissions between 146 and 175 g per km</t>
  </si>
  <si>
    <t>21,36 € per gram CO2 emitted per km, minus 2505,435€,</t>
  </si>
  <si>
    <t>21.36 € per gram CO2 emitted per km, minus 2505.435€.</t>
  </si>
  <si>
    <t>Passenger vehicles, etc. -- Environmental component -- Light passenger vehicles with hybrid engines or fuelled only with LPG or gas -- CO2 emissions between 176 and 195g per km</t>
  </si>
  <si>
    <t>54,30 € per gram CO2 emitted per km, minus 8275,26€,</t>
  </si>
  <si>
    <t>54.30 € per gram CO2 emitted per km, minus 8275.26€.</t>
  </si>
  <si>
    <t>Passenger vehicles, etc. -- Environmental component -- Light passenger vehicles with hybrid engines or fuelled only with LPG or gas -- CO2 emissions larger than 195 g per km</t>
  </si>
  <si>
    <t>71,70 € per gram CO2 emitted per km, minus 11660,97€,</t>
  </si>
  <si>
    <t>71.70 € per gram CO2 emitted per km, minus 11660.97€.</t>
  </si>
  <si>
    <t>Passenger vehicles, etc. -- Environmental component -- Vehicles fuelled with diesel -- CO2 emissions below 95 g per km</t>
  </si>
  <si>
    <t>19,39 € per gram CO2 emitted per km, minus 1540,30€,</t>
  </si>
  <si>
    <t>19.39 € per gram CO2 emitted per km, minus 1540.30€.</t>
  </si>
  <si>
    <t xml:space="preserve">Passenger vehicles, etc. -- Environmental component -- Vehicles fuelled with diesel -- CO2 emissions between 121 and 140 g per km </t>
  </si>
  <si>
    <t>123,1 € per gram CO2 emitted per km, minus 13245,34€,</t>
  </si>
  <si>
    <t>123.1 € per gram CO2 emitted per km, minus 13245.34€.</t>
  </si>
  <si>
    <t xml:space="preserve">Passenger vehicles, etc. -- Environmental component -- Vehicles fuelled with diesel -- CO2 emissions between 141 and 160 g per km </t>
  </si>
  <si>
    <t>136,9 € per gram CO2 emitted per km, minus 15227,57€,</t>
  </si>
  <si>
    <t>136.9 € per gram CO2 emitted per km, minus 15227.57€.</t>
  </si>
  <si>
    <t xml:space="preserve">Passenger vehicles, etc. -- Environmental component -- Vehicles fuelled with diesel -- CO2 emissions between 96 and 120 g per km </t>
  </si>
  <si>
    <t>55,49 € per gram CO2 emitted per km, minus 5023,11€,</t>
  </si>
  <si>
    <t>55.49 € per gram CO2 emitted per km, minus 5023.11€.</t>
  </si>
  <si>
    <t xml:space="preserve">Passenger vehicles, etc. -- Environmental component -- Vehicles fuelled with diesel -- CO2 emissions larger than 160 g per km </t>
  </si>
  <si>
    <t>188,0 € per gram CO2 emitted per km, minus 23434,67€,</t>
  </si>
  <si>
    <t>188.0 € per gram CO2 emitted per km, minus 23434.67€.</t>
  </si>
  <si>
    <t>Passenger vehicles, etc. -- Environmental component -- Vehicles fuelled with petrol, LPG or natural gas -- CO2 emissions below 115 g per km</t>
  </si>
  <si>
    <t>4,03 € per gram CO2 emitted per km, minus 378,98€,</t>
  </si>
  <si>
    <t>4.03 € per gram CO2 emitted per km, minus 378.98€.</t>
  </si>
  <si>
    <t>Passenger vehicles, etc. -- Environmental component -- Vehicles fuelled with petrol, LPG or natural gas -- CO2 emissions between 116 and 145 g per km</t>
  </si>
  <si>
    <t>36,81 € per gram CO2 emitted per km, minus 4,156,95€,</t>
  </si>
  <si>
    <t>36.81 € per gram CO2 emitted per km, minus 4,156.95€.</t>
  </si>
  <si>
    <t>Passenger vehicles, etc. -- Environmental component -- Vehicles fuelled with petrol, LPG or natural gas -- CO2 emissions between 146 and 175 g per km</t>
  </si>
  <si>
    <t>42,72 € per gram CO2 emitted per km, minus 5010,87€,</t>
  </si>
  <si>
    <t>42.72 € per gram CO2 emitted per km, minus 5010.87€.</t>
  </si>
  <si>
    <t>Passenger vehicles, etc. -- Environmental component -- Vehicles fuelled with petrol, LPG or natural gas -- CO2 emissions between 176 and 195 g per km</t>
  </si>
  <si>
    <t>108,6 € per gram CO2 emitted per km, minus 16550,52€</t>
  </si>
  <si>
    <t>108.6 € per gram CO2 emitted per km, minus 16550.52€</t>
  </si>
  <si>
    <t>Passenger vehicles, etc. -- Environmental component -- Vehicles fuelled with petrol, LPG or natural gas -- CO2 emissions larger than 195 g per km</t>
  </si>
  <si>
    <t>143,4 € per gram CO2 emitted per km, minus 23321,94€,</t>
  </si>
  <si>
    <t>143.4 € per gram CO2 emitted per km, minus 23321.94€.</t>
  </si>
  <si>
    <t xml:space="preserve">Motor Vehicle Tax </t>
  </si>
  <si>
    <t>All types of new vehicles, Petrol, LPG; 120 - 130 g/km CO2</t>
  </si>
  <si>
    <t xml:space="preserve"> 1,5% of pre-tax price of the vehicle,</t>
  </si>
  <si>
    <t xml:space="preserve"> 1.5% of pre-tax price of the vehicle.</t>
  </si>
  <si>
    <t>All types of new vehicles, Petrol, LPG; 130 - 150 g/km CO2</t>
  </si>
  <si>
    <t xml:space="preserve"> 3% of pre-tax price of the vehicle,</t>
  </si>
  <si>
    <t xml:space="preserve"> 3% of pre-tax price of the vehicle.</t>
  </si>
  <si>
    <t>All types of new vehicles, Petrol, LPG; 150 - 170 g/km CO2</t>
  </si>
  <si>
    <t xml:space="preserve"> 6% of pre-tax price of the vehicle,</t>
  </si>
  <si>
    <t xml:space="preserve"> 6% of pre-tax price of the vehicle.</t>
  </si>
  <si>
    <t>All types of new vehicles, Petrol, LPG; 170 - 190 g/km CO2</t>
  </si>
  <si>
    <t xml:space="preserve"> 9% of pre-tax price of the vehicle,</t>
  </si>
  <si>
    <t xml:space="preserve"> 9% of pre-tax price of the vehicle.</t>
  </si>
  <si>
    <t>All types of new vehicles, Petrol, LPG; 190 -210 g/km CO2</t>
  </si>
  <si>
    <t xml:space="preserve"> 13% of pre-tax price of the vehicle,</t>
  </si>
  <si>
    <t xml:space="preserve"> 13% of pre-tax price of the vehicle.</t>
  </si>
  <si>
    <t>All types of new vehicles: Petrol, LPG;110 - 120 g/km CO2</t>
  </si>
  <si>
    <t xml:space="preserve"> 1% of pre-tax price of the vehicle,</t>
  </si>
  <si>
    <t xml:space="preserve"> 1% of pre-tax price of the vehicle.</t>
  </si>
  <si>
    <t>All types of new vehicles; Diesel; 0 - 110 g/km CO2</t>
  </si>
  <si>
    <t>All types of new vehicles; Diesel; 110 - 120 g/km CO2</t>
  </si>
  <si>
    <t xml:space="preserve"> 2% of pre-tax price of the vehicle,</t>
  </si>
  <si>
    <t xml:space="preserve"> 2% of pre-tax price of the vehicle.</t>
  </si>
  <si>
    <t>All types of new vehicles; Diesel; 120 - 130 g/km CO2</t>
  </si>
  <si>
    <t>All types of new vehicles; Diesel; 130 - 150 g/km CO2</t>
  </si>
  <si>
    <t>All types of new vehicles; Diesel; 150 - 170 g/km CO2</t>
  </si>
  <si>
    <t xml:space="preserve"> 11% of pre-tax price of the vehicle,</t>
  </si>
  <si>
    <t xml:space="preserve"> 11% of pre-tax price of the vehicle.</t>
  </si>
  <si>
    <t>All types of new vehicles; Diesel; 170 - 190 g/km CO2</t>
  </si>
  <si>
    <t xml:space="preserve"> 16% of pre-tax price of the vehicle,</t>
  </si>
  <si>
    <t xml:space="preserve"> 16% of pre-tax price of the vehicle.</t>
  </si>
  <si>
    <t>All types of new vehicles; Diesel; 190 - 210 g/km CO2</t>
  </si>
  <si>
    <t xml:space="preserve"> 18% of pre-tax price of the vehicle,</t>
  </si>
  <si>
    <t xml:space="preserve"> 18% of pre-tax price of the vehicle.</t>
  </si>
  <si>
    <t>All types of new vehicles; Diesel; 210 - 230 g/km CO2</t>
  </si>
  <si>
    <t xml:space="preserve"> 22% of pre-tax price of the vehicle,</t>
  </si>
  <si>
    <t xml:space="preserve"> 22% of pre-tax price of the vehicle.</t>
  </si>
  <si>
    <t>All types of new vehicles; Diesel; 230 - 250 g/km CO2</t>
  </si>
  <si>
    <t xml:space="preserve"> 26% of pre-tax price of the vehicle,</t>
  </si>
  <si>
    <t xml:space="preserve"> 26% of pre-tax price of the vehicle.</t>
  </si>
  <si>
    <t>All types of new vehicles; Diesel; above 250 g/km CO2</t>
  </si>
  <si>
    <t xml:space="preserve"> 31% of pre-tax price of the vehicle,</t>
  </si>
  <si>
    <t xml:space="preserve"> 31% of pre-tax price of the vehicle.</t>
  </si>
  <si>
    <t>All types of new vehicles; engine capacity above 4000 cm³</t>
  </si>
  <si>
    <t>16,00 pre-tax price of the vehicle</t>
  </si>
  <si>
    <t>All types of new vehicles; engine capacity between 2500 and 2999 cm³</t>
  </si>
  <si>
    <t>8,00 pre-tax price of the vehicle</t>
  </si>
  <si>
    <t>All types of new vehicles; engine capacity between 3000 and 3499 cm3</t>
  </si>
  <si>
    <t>10,00 pre-tax price of the vehicle</t>
  </si>
  <si>
    <t>All types of new vehicles; engine capacity between 3500 and 3999 cm3</t>
  </si>
  <si>
    <t>13,00 pre-tax price of the vehicle</t>
  </si>
  <si>
    <t>All types of new vehicles; Petrol, LPG 210 - 230 g/km CO2</t>
  </si>
  <si>
    <t>All types of new vehicles; Petrol, LPG; 0 - 110 g/km CO2</t>
  </si>
  <si>
    <t xml:space="preserve"> 0,5% of pre-tax price of the vehicle,</t>
  </si>
  <si>
    <t xml:space="preserve"> 0.5% of pre-tax price of the vehicle.</t>
  </si>
  <si>
    <t>All types of new vehicles; Petrol, LPG; 230 - 250 g/km CO2</t>
  </si>
  <si>
    <t xml:space="preserve"> 23% of pre-tax price of the vehicle,</t>
  </si>
  <si>
    <t xml:space="preserve"> 23% of pre-tax price of the vehicle.</t>
  </si>
  <si>
    <t>All types of new vehicles; Petrol, LPG; above 250 g/km CO2</t>
  </si>
  <si>
    <t xml:space="preserve"> 28% of pre-tax price of the vehicle,</t>
  </si>
  <si>
    <t xml:space="preserve"> 28% of pre-tax price of the vehicle.</t>
  </si>
  <si>
    <t>Camping vans; 60 - 90 kW</t>
  </si>
  <si>
    <t>Camping vans; 90 - 120 kW</t>
  </si>
  <si>
    <t>Camping vans; above 120 kW</t>
  </si>
  <si>
    <t>Camping vans; up to 60 kW</t>
  </si>
  <si>
    <t>Motorcycles; 25 - 50 kW</t>
  </si>
  <si>
    <t xml:space="preserve"> 2% of pre-tax price of the motorcycle,</t>
  </si>
  <si>
    <t xml:space="preserve"> 2% of pre-tax price of the motorcycle.</t>
  </si>
  <si>
    <t>Motorcycles; 50 - 75 kW</t>
  </si>
  <si>
    <t xml:space="preserve"> 3% of pre-tax price of the motorcycle,</t>
  </si>
  <si>
    <t xml:space="preserve"> 3% of pre-tax price of the motorcycle.</t>
  </si>
  <si>
    <t>Motorcycles; above 75 kW</t>
  </si>
  <si>
    <t xml:space="preserve"> 5% of pre-tax price of the motorcycle,</t>
  </si>
  <si>
    <t xml:space="preserve"> 5% of pre-tax price of the motorcycle.</t>
  </si>
  <si>
    <t>Motorcycles; engine capacity above 1000 cm³</t>
  </si>
  <si>
    <t xml:space="preserve"> 5% of the pre-tax price of the motorcycle</t>
  </si>
  <si>
    <t xml:space="preserve"> 5% of the pre-tax price of the motorcycle.</t>
  </si>
  <si>
    <t>Motorcycles; up to 25 kW</t>
  </si>
  <si>
    <t xml:space="preserve"> 1,5% of pre-tax price of the motorcycle,</t>
  </si>
  <si>
    <t xml:space="preserve"> 1.5% of pre-tax price of the motorcycle.</t>
  </si>
  <si>
    <t>Tax on vehicle registration</t>
  </si>
  <si>
    <t>First registration in Spain of new motor vehicles, with CO2 emissions between 120 and 160 g/km</t>
  </si>
  <si>
    <t>4,75 % of VAT base (New vehicles) / market value (Used vehicles)</t>
  </si>
  <si>
    <t>4.75 % of VAT base (New vehicles) / market value (Used vehicles)</t>
  </si>
  <si>
    <t>First registration in Spain of new motor vehicles, with CO2 emissions between 160 and 200 g/km</t>
  </si>
  <si>
    <t>9,75 % of VAT base (New vehicles) / market value (Used vehicles)</t>
  </si>
  <si>
    <t>9.75 % of VAT base (New vehicles) / market value (Used vehicles)</t>
  </si>
  <si>
    <t>First registration in Spain of new motor vehicles, with CO2 emissions higher than 200 g/km.</t>
  </si>
  <si>
    <t>14,75 % of VAT base (New vehicles) / market value (Used vehicles)</t>
  </si>
  <si>
    <t>14.75 % of VAT base (New vehicles) / market value (Used vehicles)</t>
  </si>
  <si>
    <t>First registration in Spain of new motor vehicles, with CO2 emissions less than 120 g/km</t>
  </si>
  <si>
    <t>0,0000 % of VAT base (New vehicles) / market value (Used vehicles)</t>
  </si>
  <si>
    <t>0.0000 % of VAT base (New vehicles) / market value (Used vehicles)</t>
  </si>
  <si>
    <t>First registration in Spain of vehicles not included in the 4 previous categories, boats and planes</t>
  </si>
  <si>
    <t>12,00 % of VAT base (New vehicles) / market value (Used vehicles)</t>
  </si>
  <si>
    <t>12.00 % of VAT base (New vehicles) / market value (Used vehicles)</t>
  </si>
  <si>
    <t>Motor vehicle purchase tax</t>
  </si>
  <si>
    <t>Purchase of a vehicle weighing not more than 1600 kg.</t>
  </si>
  <si>
    <t xml:space="preserve"> 4% of the value upon import or domestic manufacture,</t>
  </si>
  <si>
    <t xml:space="preserve"> 4% of the value upon import or domestic manufacture.</t>
  </si>
  <si>
    <t>0.0007 € per gross ton of the vessel, per voyage, per port.</t>
  </si>
  <si>
    <t>New Zealand fishing vessel -- Base levy</t>
  </si>
  <si>
    <t>1,33 NZD per gross ton of the vessel, per year</t>
  </si>
  <si>
    <t>0.8239 € per gross ton of the vessel, per year</t>
  </si>
  <si>
    <t>New Zealand fishing vessel -- Capability levy</t>
  </si>
  <si>
    <t>0,1190 NZD per gross ton of the vessel, per year</t>
  </si>
  <si>
    <t>0.0734 € per gross ton of the vessel, per year.</t>
  </si>
  <si>
    <t>New Zealand fishing vessel -- Capital expenditure levy</t>
  </si>
  <si>
    <t>0,1862 NZD per gross ton of the vessel, per year</t>
  </si>
  <si>
    <t>0.1149 € per gross ton of the vessel, per year.</t>
  </si>
  <si>
    <t xml:space="preserve">New Zealand oil tanker -- Non-persistent oil carried as cargo -- Base levy </t>
  </si>
  <si>
    <t>0,1029 NZD per tonne</t>
  </si>
  <si>
    <t>0.0635 € per tonne.</t>
  </si>
  <si>
    <t>New Zealand oil tanker -- Non-persistent oil carried as cargo -- Capability levy</t>
  </si>
  <si>
    <t>0,0009 NZD per tonne</t>
  </si>
  <si>
    <t>0.0006 € per tonne.</t>
  </si>
  <si>
    <t>New Zealand oil tanker -- Non-persistent oil carried as cargo -- Capital expenditure levy</t>
  </si>
  <si>
    <t>0,0143 NZD per tonne</t>
  </si>
  <si>
    <t>0.0088 € per tonne.</t>
  </si>
  <si>
    <t>New Zealand oil tanker -- Persistent oil carried as cargo -- Base levy</t>
  </si>
  <si>
    <t>0,7391 NZD per tonne</t>
  </si>
  <si>
    <t>0.4562 € per tonne.</t>
  </si>
  <si>
    <t>New Zealand oil tanker -- Persistent oil carried as cargo -- Capability levy</t>
  </si>
  <si>
    <t>0,0657 NZD per tonne</t>
  </si>
  <si>
    <t>0.0406 € per tonne.</t>
  </si>
  <si>
    <t>New Zealand oil tanker -- Persistent oil carried as cargo -- Capital expenditure levy</t>
  </si>
  <si>
    <t>New Zealand passenger and cargo ship, harbour tug and New Zealand oil tanker -- Base levy</t>
  </si>
  <si>
    <t>3,02 NZD per gross ton of the vessel, per year</t>
  </si>
  <si>
    <t>1.86 € per gross ton of the vessel, per year</t>
  </si>
  <si>
    <t>New Zealand passenger and cargo ship, harbour tug and New Zealand oil tanker -- Capability levy</t>
  </si>
  <si>
    <t>0,2683 NZD per gross ton of the vessel, per year</t>
  </si>
  <si>
    <t>0.1656 € per gross ton of the vessel, per year</t>
  </si>
  <si>
    <t>New Zealand passenger and cargo ship, harbour tug and New Zealand oil tanker -- Capital expenditure levy</t>
  </si>
  <si>
    <t>0,4199 NZD per gross ton of the vessel, per year</t>
  </si>
  <si>
    <t>0.2592 € per gross ton of the vessel, per year</t>
  </si>
  <si>
    <t>Tax rate of electrical power line</t>
  </si>
  <si>
    <t>700,0 € per km of electrical power line with voltage equal or higher than 220 kV</t>
  </si>
  <si>
    <t>700.0 € per km of electrical power line with voltage equal or higher than 220 kV.</t>
  </si>
  <si>
    <t>Transportation of electricity, telephony and telematics</t>
  </si>
  <si>
    <t>661,1 € per km, post or antenna</t>
  </si>
  <si>
    <t>661.1 € per km, post or antenna</t>
  </si>
  <si>
    <t>Alaska -- Commercial passenger vessel excise tax</t>
  </si>
  <si>
    <t>Passengers traveling with commercial passenger vessels</t>
  </si>
  <si>
    <t>34,50 USD per passenger, per voyage</t>
  </si>
  <si>
    <t>25.98 € per passenger, per voyage.</t>
  </si>
  <si>
    <t>Florida -- Rental Car Surcharge</t>
  </si>
  <si>
    <t>Rental of a car</t>
  </si>
  <si>
    <t xml:space="preserve">2,00 USD per day or any part of a day </t>
  </si>
  <si>
    <t xml:space="preserve">1.51 € per day or any part of a day </t>
  </si>
  <si>
    <t>Indiana -- Auto rental excise tax</t>
  </si>
  <si>
    <t>Rental of a vehicle weighing less than 11,000 pounds for less than a 30-day period</t>
  </si>
  <si>
    <t xml:space="preserve"> 4% or the gross retail income,</t>
  </si>
  <si>
    <t xml:space="preserve"> 4% or the gross retail income.</t>
  </si>
  <si>
    <t>Indiana -- Riverboat admissions tax</t>
  </si>
  <si>
    <t>Riverboat passengers</t>
  </si>
  <si>
    <t>3,00 USD per passenger,</t>
  </si>
  <si>
    <t>2.26 € per passenger.</t>
  </si>
  <si>
    <t>Kansas -- Motor vehicle rental excise tax</t>
  </si>
  <si>
    <t>Motor vehicle rentals</t>
  </si>
  <si>
    <t>District of Columbia -- Motor vehicle excise tax</t>
  </si>
  <si>
    <t>Certificate of title on motor vehicles and trailers weighing 3,499 pounds or less</t>
  </si>
  <si>
    <t xml:space="preserve"> 6% of fair market value</t>
  </si>
  <si>
    <t>Certificate of title on motor vehicles and trailers weighing between 3,500 and 4,999 pounds</t>
  </si>
  <si>
    <t xml:space="preserve"> 7% of fair market value,</t>
  </si>
  <si>
    <t xml:space="preserve"> 7% of fair market value.</t>
  </si>
  <si>
    <t>Certificate of title on motor vehicles and trailers weighing more than 5,000 pounds</t>
  </si>
  <si>
    <t xml:space="preserve"> 8% of fair market value</t>
  </si>
  <si>
    <t>Federal -- Gas guzzler tax</t>
  </si>
  <si>
    <t>Sale of automobiles with fuel economy better than 22.5 miles per gallon.</t>
  </si>
  <si>
    <t>Sale of automobiles with fuel economy between 12.5 and 13.5 miles per gallon.</t>
  </si>
  <si>
    <t>6400,0 USD per vehicle,</t>
  </si>
  <si>
    <t>4819.2 € per vehicle.</t>
  </si>
  <si>
    <t>Sale of automobiles with fuel economy between 13.5 and 14.5 miles per gallon.</t>
  </si>
  <si>
    <t>5400,0 USD per vehicle,</t>
  </si>
  <si>
    <t>4066.2 € per vehicle.</t>
  </si>
  <si>
    <t>Sale of automobiles with fuel economy between 14.5 and 15.5 miles per gallon.</t>
  </si>
  <si>
    <t>4500,0 USD per vehicle,</t>
  </si>
  <si>
    <t>3388.5 € per vehicle.</t>
  </si>
  <si>
    <t>Sale of automobiles with fuel economy between 15.5 and 16.5 miles per gallon.</t>
  </si>
  <si>
    <t>3700,0 USD per vehicle,</t>
  </si>
  <si>
    <t>2786.1 € per vehicle.</t>
  </si>
  <si>
    <t>Sale of automobiles with fuel economy between 16.5 and 17.5 miles per gallon.</t>
  </si>
  <si>
    <t>3000,0 USD per vehicle,</t>
  </si>
  <si>
    <t>2259.0 € per vehicle.</t>
  </si>
  <si>
    <t>Sale of automobiles with fuel economy between 17.5 and 18.5 miles per gallon.</t>
  </si>
  <si>
    <t>2600,0 USD per vehicle,</t>
  </si>
  <si>
    <t>1957.8 € per vehicle.</t>
  </si>
  <si>
    <t>Sale of automobiles with fuel economy between 18.5 and 19.5 miles per gallon.</t>
  </si>
  <si>
    <t>2100,0 USD per vehicle,</t>
  </si>
  <si>
    <t>1581.3 € per vehicle.</t>
  </si>
  <si>
    <t>Sale of automobiles with fuel economy between 19.5 and 20.5 miles per gallon.</t>
  </si>
  <si>
    <t>1700,0 USD per vehicle,</t>
  </si>
  <si>
    <t>1280.1 € per vehicle.</t>
  </si>
  <si>
    <t>Sale of automobiles with fuel economy between 20.5 and 21.5 miles per gallon.</t>
  </si>
  <si>
    <t>1300,0 USD per vehicle,</t>
  </si>
  <si>
    <t>978.9 € per vehicle.</t>
  </si>
  <si>
    <t>Sale of automobiles with fuel economy between 21.5 and 22.5 miles per gallon.</t>
  </si>
  <si>
    <t>1000,0 USD per vehicle,</t>
  </si>
  <si>
    <t>753.0 € per vehicle.</t>
  </si>
  <si>
    <t>Sale of automobiles with fuel economy less than 12.5 miles per gallon.</t>
  </si>
  <si>
    <t>7700,0 USD per vehicle,</t>
  </si>
  <si>
    <t>5798.1 € per vehicle.</t>
  </si>
  <si>
    <t>Federal -- Heavy truck and trailers tax</t>
  </si>
  <si>
    <t>First retail sale of tractors of the kind chiefly used for highway transportation in combination with a trailer or semitrailer.</t>
  </si>
  <si>
    <t xml:space="preserve"> 12% of the sales price,</t>
  </si>
  <si>
    <t xml:space="preserve"> 12% of the sales price.</t>
  </si>
  <si>
    <t>First retail sale of truck chassis and bodies.</t>
  </si>
  <si>
    <t>First retail sale of truck trailer and semitrailer chassis and bodies.</t>
  </si>
  <si>
    <t>Federal -- Highway-type tires</t>
  </si>
  <si>
    <t>Bias ply or super single tires (not designed for steering)</t>
  </si>
  <si>
    <t>0,0472 USD per 10 pounds maximum rated load capacity over 3,500</t>
  </si>
  <si>
    <t>0.0355 € per 10 pounds maximum rated load capacity over 3,500.</t>
  </si>
  <si>
    <t>Super single tires designed for steering</t>
  </si>
  <si>
    <t>0,0945 USD per 10 pounds of the maximum rated load capacity over 3,500</t>
  </si>
  <si>
    <t>0.0712 € per 10 pounds of the maximum rated load capacity over 3,500</t>
  </si>
  <si>
    <t>Taxable tires</t>
  </si>
  <si>
    <t>0,0945 USD per 10 pounds maximum capacity over 3,500</t>
  </si>
  <si>
    <t>0.0712 € per 10 pounds maximum capacity over 3,500.</t>
  </si>
  <si>
    <t>Florida -- Motor vehicle tax</t>
  </si>
  <si>
    <t>Purchase of motor vehicle</t>
  </si>
  <si>
    <t xml:space="preserve"> 6% of the vehicle price,</t>
  </si>
  <si>
    <t xml:space="preserve"> 6% of the vehicle price.</t>
  </si>
  <si>
    <t>Iowa -- One-time motor vehicle registration fee</t>
  </si>
  <si>
    <t>Motor vehicle registration</t>
  </si>
  <si>
    <t xml:space="preserve"> 5% of the sales or lease price,</t>
  </si>
  <si>
    <t xml:space="preserve"> 5% of the sales or lease price.</t>
  </si>
  <si>
    <t>Louisiana -- Motor vehicle purchase tax</t>
  </si>
  <si>
    <t>Purchase of motor vehicles - additional parish or municipality part</t>
  </si>
  <si>
    <t xml:space="preserve"> 1 to 5,5% of the pre-tax price,</t>
  </si>
  <si>
    <t xml:space="preserve"> 1 to 5.5% of the pre-tax price.</t>
  </si>
  <si>
    <t>Purchase of motor vehicles - state part</t>
  </si>
  <si>
    <t xml:space="preserve"> 4% of the pre-tax price,</t>
  </si>
  <si>
    <t xml:space="preserve"> 4% of the pre-tax price.</t>
  </si>
  <si>
    <t>North Carolina -- Highway use tax</t>
  </si>
  <si>
    <t xml:space="preserve"> 3% of the retail value,</t>
  </si>
  <si>
    <t xml:space="preserve"> 3% of the retail value.</t>
  </si>
  <si>
    <t>North Dakota -- Motor vehicle excise tax</t>
  </si>
  <si>
    <t>Motor vehicle excise tax</t>
  </si>
  <si>
    <t xml:space="preserve"> 5% of purchase price,</t>
  </si>
  <si>
    <t xml:space="preserve"> 5% of purchase price.</t>
  </si>
  <si>
    <t>Oklahoma -- Motor vehicle taxes</t>
  </si>
  <si>
    <t>Excise tax on boats and outboard motors - new</t>
  </si>
  <si>
    <t xml:space="preserve"> 3,25% of the total delivered price, </t>
  </si>
  <si>
    <t xml:space="preserve"> 3.25% of the total delivered price. </t>
  </si>
  <si>
    <t>Excise tax on boats and outboard motors - used</t>
  </si>
  <si>
    <t xml:space="preserve"> For each subsequent year of age, the taxable value is decreased 35%, </t>
  </si>
  <si>
    <t>Use of petrol-driven vans registered first time June the 2nd 1998 or earlier, or vans fully used for commercial purposes weighing 3001-4000 kg</t>
  </si>
  <si>
    <t>Passenger car- and van fuel consumption tax</t>
  </si>
  <si>
    <t>134.0 € per diesel-driven passenger car without particle filter.</t>
  </si>
  <si>
    <t xml:space="preserve">Diesel-driven vans without particle filters with a permissible maximum weight not over 3,500 kg., registered first time on 18 March 2009 or later </t>
  </si>
  <si>
    <t>134.0 € per diesel-driven van without particle filter</t>
  </si>
  <si>
    <t>The use of diesel-driven passenger cars able to go 32,1 km or longer per litre diesel</t>
  </si>
  <si>
    <t>240,0 DKK per year</t>
  </si>
  <si>
    <t>32.17 € per year.</t>
  </si>
  <si>
    <t>The use of diesel-driven passenger cars able to go between 10.2 and 11.3 km per litre diesel</t>
  </si>
  <si>
    <t>11840,0 DKK per year</t>
  </si>
  <si>
    <t>1587.0 € per year.</t>
  </si>
  <si>
    <t>The use of diesel-driven passenger cars able to go between 11.3 and 11.9 km per litre diesel</t>
  </si>
  <si>
    <t>10320,0 DKK per year</t>
  </si>
  <si>
    <t>1383.2 € per year.</t>
  </si>
  <si>
    <t>The use of diesel-driven passenger cars able to go between 11.9 and 12.5 km per litre diesel</t>
  </si>
  <si>
    <t>9580,0 DKK per year</t>
  </si>
  <si>
    <t>1284.0 € per year.</t>
  </si>
  <si>
    <t>The use of diesel-driven passenger cars able to go between 12.5 and 13.2 km per litre diesel</t>
  </si>
  <si>
    <t>8840,0 DKK per year</t>
  </si>
  <si>
    <t>1184.9 € per year.</t>
  </si>
  <si>
    <t>The use of diesel-driven passenger cars able to go between 13.2 and 14.1 km per litre diesel</t>
  </si>
  <si>
    <t>8060,0 DKK per year</t>
  </si>
  <si>
    <t>1080.3 € per year.</t>
  </si>
  <si>
    <t>The use of diesel-driven passenger cars able to go between 14.1 and 15.0 km per litre diesel</t>
  </si>
  <si>
    <t>7300,0 DKK per year</t>
  </si>
  <si>
    <t>978.4 € per year.</t>
  </si>
  <si>
    <t>The use of diesel-driven passenger cars able to go between 15.0 and 16.1 km per litre diesel</t>
  </si>
  <si>
    <t>6520,0 DKK per year</t>
  </si>
  <si>
    <t>873.9 € per year.</t>
  </si>
  <si>
    <t>The use of diesel-driven passenger cars able to go between 16.1 and 17.3 km per litre diesel</t>
  </si>
  <si>
    <t>5760,0 DKK per year</t>
  </si>
  <si>
    <t>772.0 € per year.</t>
  </si>
  <si>
    <t>The use of diesel-driven passenger cars able to go between 17.3 and 18.8 km per litre diesel</t>
  </si>
  <si>
    <t>The use of diesel-driven passenger cars able to go between 18.8 and 20.5 km per litre diesel</t>
  </si>
  <si>
    <t>4240,0 DKK per year</t>
  </si>
  <si>
    <t>568.3 € per year.</t>
  </si>
  <si>
    <t>The use of diesel-driven passenger cars able to go between 20.5 and 22.5 km per litre diesel</t>
  </si>
  <si>
    <t>3520,0 DKK per year</t>
  </si>
  <si>
    <t>471.8 € per year.</t>
  </si>
  <si>
    <t>The use of diesel-driven passenger cars able to go between 22.5 and 25.0 km per litre diesel</t>
  </si>
  <si>
    <t>2760,0 DKK per year</t>
  </si>
  <si>
    <t>369.9 € per year.</t>
  </si>
  <si>
    <t>The use of diesel-driven passenger cars able to go between 25.0 and 28,1 km per litre diesel</t>
  </si>
  <si>
    <t>2000,0 DKK per year</t>
  </si>
  <si>
    <t>268.1 € per year.</t>
  </si>
  <si>
    <t>The use of diesel-driven passenger cars able to go between 28,1 and 32,1 km per litre diesel</t>
  </si>
  <si>
    <t>1120,0 DKK per year</t>
  </si>
  <si>
    <t>The use of diesel-driven passenger cars able to go between 5.1 and 5.4 km per litre diesel</t>
  </si>
  <si>
    <t>28640,0 DKK per year</t>
  </si>
  <si>
    <t>3838.7 € per year.</t>
  </si>
  <si>
    <t>The use of diesel-driven passenger cars able to go between 5.4 and 5.6 km per litre diesel</t>
  </si>
  <si>
    <t>27000,0 DKK per year</t>
  </si>
  <si>
    <t>3618.9 € per year.</t>
  </si>
  <si>
    <t>The use of diesel-driven passenger cars able to go between 5.6 and 5.9 km per litre diesel</t>
  </si>
  <si>
    <t>25480,0 DKK per year</t>
  </si>
  <si>
    <t>3415.2 € per year.</t>
  </si>
  <si>
    <t>The use of diesel-driven passenger cars able to go between 5.9 and 6.2 km per litre diesel</t>
  </si>
  <si>
    <t>Small motorcycle (smaller than 50 ccm) (Marche region)</t>
  </si>
  <si>
    <t>Small motorcycle (smaller than 50 ccm) (Molise region)</t>
  </si>
  <si>
    <t>Small motorcycle (smaller than 50 ccm) (Piemonte region)</t>
  </si>
  <si>
    <t>Tax on insurance for civil liability (for vehicles)</t>
  </si>
  <si>
    <t>Tax on insurance for civil liability - to provinces</t>
  </si>
  <si>
    <t xml:space="preserve"> 12,5% of the annual insurance premium,</t>
  </si>
  <si>
    <t xml:space="preserve"> 12.5% of the annual insurance premium.</t>
  </si>
  <si>
    <t>Tax on insurance for civil liability - to the national solidarity fund</t>
  </si>
  <si>
    <t xml:space="preserve"> 1% of the annual insurance premium,</t>
  </si>
  <si>
    <t xml:space="preserve"> 1% of the annual insurance premium.</t>
  </si>
  <si>
    <t>Automobile tax</t>
  </si>
  <si>
    <t>Buses -- Commercial use, ordinary passengers</t>
  </si>
  <si>
    <t>17500,0 JPY per year,</t>
  </si>
  <si>
    <t>Buses -- Commercial use, other passengers</t>
  </si>
  <si>
    <t>38000,0 JPY per year,</t>
  </si>
  <si>
    <t>293.2 € per year.</t>
  </si>
  <si>
    <t>Buses -- Non-commercial use</t>
  </si>
  <si>
    <t>49000,0 JPY per year,</t>
  </si>
  <si>
    <t>378.1 € per year.</t>
  </si>
  <si>
    <t>Passenger cars with cylinder volume below 1,000cc -- Commercial use</t>
  </si>
  <si>
    <t>7500,0 JPY per year,</t>
  </si>
  <si>
    <t>57.86 € per year.</t>
  </si>
  <si>
    <t>Passenger cars with cylinder volume below 1,000cc -- Non-commercial use</t>
  </si>
  <si>
    <t>29500,0 JPY per year,</t>
  </si>
  <si>
    <t>227.6 € per year.</t>
  </si>
  <si>
    <t xml:space="preserve">Passenger cars with cylinder volume between 1,000cc and 1,500cc -- Commercial use </t>
  </si>
  <si>
    <t>8500,0 JPY per year,</t>
  </si>
  <si>
    <t>65.58 € per year.</t>
  </si>
  <si>
    <t>Passenger cars with cylinder volume between 1,000cc and 1,500cc -- Non-commercial use</t>
  </si>
  <si>
    <t>34500,0 JPY per year,</t>
  </si>
  <si>
    <t>266.2 € per year.</t>
  </si>
  <si>
    <t xml:space="preserve">Passenger cars with cylinder volume between 1,500cc and 2,000cc -- Commercial use </t>
  </si>
  <si>
    <t>9500,0 JPY per year,</t>
  </si>
  <si>
    <t>73.30 € per year.</t>
  </si>
  <si>
    <t>Passenger cars with cylinder volume between 1,500cc and 2,000cc -- Non-commercial use</t>
  </si>
  <si>
    <t>39500,0 JPY per year,</t>
  </si>
  <si>
    <t>304.8 € per year.</t>
  </si>
  <si>
    <t xml:space="preserve">Passenger cars with cylinder volume between 2,000cc and 2,500cc -- Commercial use </t>
  </si>
  <si>
    <t>13800,0 JPY per year,</t>
  </si>
  <si>
    <t>106.5 € per year.</t>
  </si>
  <si>
    <t xml:space="preserve">Passenger cars with cylinder volume between 2,000cc and 2,500cc -- Non-commercial use </t>
  </si>
  <si>
    <t>45000,0 JPY per year,</t>
  </si>
  <si>
    <t>347.2 € per year.</t>
  </si>
  <si>
    <t xml:space="preserve">Passenger cars with cylinder volume between 2,500cc and 3,000cc -- Commercial use </t>
  </si>
  <si>
    <t>15700,0 JPY per year,</t>
  </si>
  <si>
    <t>121.1 € per year.</t>
  </si>
  <si>
    <t xml:space="preserve">Passenger cars with cylinder volume between 2,500cc and 3,000cc -- Non-commercial use </t>
  </si>
  <si>
    <t>51000,0 JPY per year,</t>
  </si>
  <si>
    <t>393.5 € per year.</t>
  </si>
  <si>
    <t xml:space="preserve">Passenger cars with cylinder volume between 3,000cc and 3,500cc -- Commercial use </t>
  </si>
  <si>
    <t>17900,0 JPY per year,</t>
  </si>
  <si>
    <t>138.1 € per year.</t>
  </si>
  <si>
    <t xml:space="preserve">Passenger cars with cylinder volume between 3,000cc and 3,500cc -- Non-commercial use </t>
  </si>
  <si>
    <t>58000,0 JPY per year,</t>
  </si>
  <si>
    <t>447.5 € per year.</t>
  </si>
  <si>
    <t xml:space="preserve">Passenger cars with cylinder volume between 3,500cc and 4,000cc -- Commercial use </t>
  </si>
  <si>
    <t>20500,0 JPY per year,</t>
  </si>
  <si>
    <t>158.2 € per year.</t>
  </si>
  <si>
    <t xml:space="preserve">Passenger cars with cylinder volume between 3,500cc and 4,000cc -- Non-commercial use </t>
  </si>
  <si>
    <t>66500,0 JPY per year,</t>
  </si>
  <si>
    <t>513.1 € per year.</t>
  </si>
  <si>
    <t xml:space="preserve">Passenger cars with cylinder volume between 4,000cc and 4,500cc -- Commercial use </t>
  </si>
  <si>
    <t>23600,0 JPY per year,</t>
  </si>
  <si>
    <t>182.1 € per year.</t>
  </si>
  <si>
    <t xml:space="preserve">Passenger cars with cylinder volume between 4,000cc and 4,500cc -- Non-commercial use </t>
  </si>
  <si>
    <t>76500,0 JPY per year,</t>
  </si>
  <si>
    <t>590.2 € per year.</t>
  </si>
  <si>
    <t xml:space="preserve">Passenger cars with cylinder volume between 4,500cc and 6,000cc -- Commercial use </t>
  </si>
  <si>
    <t>27200,0 JPY per year,</t>
  </si>
  <si>
    <t>209.9 € per year.</t>
  </si>
  <si>
    <t xml:space="preserve">Passenger cars with cylinder volume between 4,500cc and 6,000cc -- Non-commercial use </t>
  </si>
  <si>
    <t>88000,0 JPY per year,</t>
  </si>
  <si>
    <t>678.9 € per year.</t>
  </si>
  <si>
    <t xml:space="preserve">Passenger cars with cylinder volume larger than 6,000cc -- Commercial use </t>
  </si>
  <si>
    <t>40700,0 JPY per year,</t>
  </si>
  <si>
    <t>314.0 € per year.</t>
  </si>
  <si>
    <t xml:space="preserve">Passenger cars with cylinder volume larger than 6,000cc -- Non-commercial use </t>
  </si>
  <si>
    <t>111000,0 JPY per year,</t>
  </si>
  <si>
    <t>1680.8 € per year.</t>
  </si>
  <si>
    <t>The use of petrol-driven passenger cars able to go between 6.7 and 7.1 km per litre petrol</t>
  </si>
  <si>
    <t>11440,0 DKK per year</t>
  </si>
  <si>
    <t>1533.3 € per year.</t>
  </si>
  <si>
    <t>The use of petrol-driven passenger cars able to go between 7.1 and 7.7 km per litre petrol</t>
  </si>
  <si>
    <t>10360,0 DKK per year</t>
  </si>
  <si>
    <t>1388.6 € per year.</t>
  </si>
  <si>
    <t>The use of petrol-driven passenger cars able to go between 7.7 and 8.3 km per litre petrol</t>
  </si>
  <si>
    <t>9280,0 DKK per year</t>
  </si>
  <si>
    <t>1243.8 € per year.</t>
  </si>
  <si>
    <t>The use of petrol-driven passenger cars able to go between 8.3 and 9.1 km per litre petrol</t>
  </si>
  <si>
    <t>8200,0 DKK per year</t>
  </si>
  <si>
    <t>1099.1 € per year.</t>
  </si>
  <si>
    <t>The use of petrol-driven passenger cars able to go between 9.1 and 10.0 km per litre petrol</t>
  </si>
  <si>
    <t>7080,0 DKK per year</t>
  </si>
  <si>
    <t>949.0 € per year.</t>
  </si>
  <si>
    <t>The use of petrol-driven passenger cars able to go less than 4.5 km per litre petrol</t>
  </si>
  <si>
    <t>20160,0 DKK per year</t>
  </si>
  <si>
    <t>2702.1 € per year.</t>
  </si>
  <si>
    <t>Road user charge</t>
  </si>
  <si>
    <t>Use of heavy goods vehicles with 4 axles or more, Euro I</t>
  </si>
  <si>
    <t>10437,0 DKK per year,</t>
  </si>
  <si>
    <t>1398.9 € per year.</t>
  </si>
  <si>
    <t>Use of heavy goods vehicles with 4 axles or more, Euro II or later</t>
  </si>
  <si>
    <t>9318,0 DKK per year,</t>
  </si>
  <si>
    <t>1248.9 € per year.</t>
  </si>
  <si>
    <t>Use of heavy goods vehicles with 4 axles or more, non-Euro</t>
  </si>
  <si>
    <t>11555,0 DKK per year,</t>
  </si>
  <si>
    <t>1548.8 € per year.</t>
  </si>
  <si>
    <t>Use of heavy goods vehicles with up to 3 axles, Euro I</t>
  </si>
  <si>
    <t>6336,0 DKK per year,</t>
  </si>
  <si>
    <t>849.2 € per year.</t>
  </si>
  <si>
    <t>Use of heavy goods vehicles with up to 3 axles, Euro II or later</t>
  </si>
  <si>
    <t>5591,0 DKK per year,</t>
  </si>
  <si>
    <t>749.4 € per year.</t>
  </si>
  <si>
    <t>Use of heavy goods vehicles with up to 3 axles, non-Euro</t>
  </si>
  <si>
    <t>7156,0 DKK per year,</t>
  </si>
  <si>
    <t>959.1 € per year.</t>
  </si>
  <si>
    <t>Heavy goods vehicles tax</t>
  </si>
  <si>
    <t>Lorries, 2 axles (maximum authorised weight from 12,000 to 12,999 kg)</t>
  </si>
  <si>
    <t xml:space="preserve"> 0 - 7,98 € per quarter,</t>
  </si>
  <si>
    <t xml:space="preserve"> 0 - 7.98 € per quarter.</t>
  </si>
  <si>
    <t>Lorries, 2 axles (maximum authorised weight from 13,000 to 13,999 kg)</t>
  </si>
  <si>
    <t xml:space="preserve"> 7,98 - 21,70 € per quarter,</t>
  </si>
  <si>
    <t xml:space="preserve"> 7.98 - 21.70 € per quarter.</t>
  </si>
  <si>
    <t>Lorries, 2 axles (maximum authorised weight from 14,000 to 14,999 kg)</t>
  </si>
  <si>
    <t xml:space="preserve"> 21,70 - 30,30 € per quarter,</t>
  </si>
  <si>
    <t xml:space="preserve"> 21.70 - 30.30 € per quarter.</t>
  </si>
  <si>
    <t>Lorries, 2 axles (maximum authorised weight more than 15,000 kg)</t>
  </si>
  <si>
    <t xml:space="preserve"> 30,3 - 68,7 € per quarter,</t>
  </si>
  <si>
    <t xml:space="preserve"> 30.3 - 68.7 € per quarter.</t>
  </si>
  <si>
    <t>Lorries, 3 axles (maximum authorised weight from 12,000 to 14,999 kg)</t>
  </si>
  <si>
    <t>0,0000 € per quarter,</t>
  </si>
  <si>
    <t>0.0000 € per quarter.</t>
  </si>
  <si>
    <t>Lorries, 3 axles (maximum authorised weight from 15,000 to 16,999 kg)</t>
  </si>
  <si>
    <t xml:space="preserve"> 7,90 - 13,70 € per quarter,</t>
  </si>
  <si>
    <t xml:space="preserve"> 7.90 - 13.70 € per quarter.</t>
  </si>
  <si>
    <t>Lorries, 3 axles (maximum authorised weight from 17,000 to 18,999 kg)</t>
  </si>
  <si>
    <t xml:space="preserve"> 13,70 - 28,10 € per quarter,</t>
  </si>
  <si>
    <t xml:space="preserve"> 13.70 - 28.10 € per quarter.</t>
  </si>
  <si>
    <t>Lorries, 3 axles (maximum authorised weight from 19,000 to 20,999 kg)</t>
  </si>
  <si>
    <t xml:space="preserve"> 28,10 - 36,10 € per quarter,</t>
  </si>
  <si>
    <t xml:space="preserve"> 28.10 - 36.10 € per quarter.</t>
  </si>
  <si>
    <t>Lorries, 3 axles (maximum authorised weight from 21,000 to 22,999 kg)</t>
  </si>
  <si>
    <t xml:space="preserve"> 36,1 - 55,9 € per quarter,</t>
  </si>
  <si>
    <t xml:space="preserve"> 36.1 - 55.9 € per quarter.</t>
  </si>
  <si>
    <t>Lorries, 3 axles (maximum authorised weight more than 23,000 kg)</t>
  </si>
  <si>
    <t xml:space="preserve"> 55,9 - 86,3 € per quarter,</t>
  </si>
  <si>
    <t xml:space="preserve"> 55.9 - 86.3 € per quarter.</t>
  </si>
  <si>
    <t>Lorries, 4 axles (maximum authorised weight from 12,000 to 22,999 kg)</t>
  </si>
  <si>
    <t>Lorries, 4 axles (maximum authorised weight from 23,000 to 24,999 kg)</t>
  </si>
  <si>
    <t xml:space="preserve"> 36,1 - 36,7 € per quarter,</t>
  </si>
  <si>
    <t xml:space="preserve"> 36.1 - 36.7 € per quarter.</t>
  </si>
  <si>
    <t>Lorries, 4 axles (maximum authorised weight from 25,000 to 26,999 kg)</t>
  </si>
  <si>
    <t xml:space="preserve"> 36,7 - 57,0 € per quarter,</t>
  </si>
  <si>
    <t xml:space="preserve"> 36.7 - 57.0 € per quarter.</t>
  </si>
  <si>
    <t>Lorries, 4 axles (maximum authorised weight from 27,000 to 28,999 kg)</t>
  </si>
  <si>
    <t xml:space="preserve"> 57,0 - 90,5 € per quarter,</t>
  </si>
  <si>
    <t xml:space="preserve"> 57.0 - 90.5 € per quarter.</t>
  </si>
  <si>
    <t>Lorries, 4 axles (maximum authorised weight more than 29,000 kg)</t>
  </si>
  <si>
    <t xml:space="preserve"> 90,5 - 134,3 € per quarter,</t>
  </si>
  <si>
    <t xml:space="preserve"> 90.5 - 134.3 € per quarter.</t>
  </si>
  <si>
    <t>Road trains (truck + trailer), 2+1 axles (maximum authorised weight from 12,000 to 13,999 kg)</t>
  </si>
  <si>
    <t>Road trains (truck + trailer), 2+1 axles (maximum authorised weight from 14,000 to 15,999 kg)</t>
  </si>
  <si>
    <t>Road trains (truck + trailer), 2+1 axles (maximum authorised weight from 16,000 to 17,999 kg)</t>
  </si>
  <si>
    <t xml:space="preserve"> 0 - 3,5 € per quarter,</t>
  </si>
  <si>
    <t xml:space="preserve"> 0 - 3.5 € per quarter.</t>
  </si>
  <si>
    <t>Road trains (truck + trailer), 2+1 axles (maximum authorised weight from 18,000 to 19,999 kg)</t>
  </si>
  <si>
    <t xml:space="preserve"> 3,5 - 8 € per quarter,</t>
  </si>
  <si>
    <t xml:space="preserve"> 3.5 - 8 € per quarter.</t>
  </si>
  <si>
    <t>Road trains (truck + trailer), 2+1 axles (maximum authorised weight from 20,000 to 21,999 kg)</t>
  </si>
  <si>
    <t xml:space="preserve"> 8 - 18,8 € per quarter,</t>
  </si>
  <si>
    <t xml:space="preserve"> 8 - 18.8 € per quarter.</t>
  </si>
  <si>
    <t>Road trains (truck + trailer), 2+1 axles (maximum authorised weight from 22,000 to 22,999 kg)</t>
  </si>
  <si>
    <t xml:space="preserve"> 18,8 - 24,3 € per quarter,</t>
  </si>
  <si>
    <t xml:space="preserve"> 18.8 - 24.3 € per quarter.</t>
  </si>
  <si>
    <t>Road trains (truck + trailer), 2+1 axles (maximum authorised weight from 23,000 to 24,999 kg)</t>
  </si>
  <si>
    <t xml:space="preserve"> 24,3 - 44 € per quarter,</t>
  </si>
  <si>
    <t xml:space="preserve"> 24.3 - 44 € per quarter.</t>
  </si>
  <si>
    <t>Road trains (truck + trailer), 2+1 axles (maximum authorised weight more than 25,000 kg)</t>
  </si>
  <si>
    <t xml:space="preserve"> 44,0 - 76,8 € per quarter,</t>
  </si>
  <si>
    <t xml:space="preserve"> 44.0 - 76.8 € per quarter.</t>
  </si>
  <si>
    <t>Road trains (truck + trailer), 2+2 axles (maximum authorised weight from 12,000 to 14,999 kg)</t>
  </si>
  <si>
    <t>Road trains (truck + trailer), 2+2 axles (maximum authorised weight from 15,000 to 22,999 kg)</t>
  </si>
  <si>
    <t>Road trains (truck + trailer), 2+2 axles (maximum authorised weight from 23,000 to 24,999 kg)</t>
  </si>
  <si>
    <t xml:space="preserve"> 7,5 - 17,5 € per quarter,</t>
  </si>
  <si>
    <t xml:space="preserve"> 7.5 - 17.5 € per quarter.</t>
  </si>
  <si>
    <t>Road trains (truck + trailer), 2+2 axles (maximum authorised weight from 25,000 to 25,999 kg)</t>
  </si>
  <si>
    <t xml:space="preserve"> 17,5 - 28,8 € per quarter,</t>
  </si>
  <si>
    <t xml:space="preserve"> 17.5 - 28.8 € per quarter.</t>
  </si>
  <si>
    <t>Road trains (truck + trailer), 2+2 axles (maximum authorised weight from 26,000 to 27,999 kg)</t>
  </si>
  <si>
    <t xml:space="preserve"> 28,8 - 42,5 € per quarter,</t>
  </si>
  <si>
    <t xml:space="preserve"> 28.8 - 42.5 € per quarter.</t>
  </si>
  <si>
    <t>Road trains (truck + trailer), 2+2 axles (maximum authorised weight from 28,000 to 28,999 kg)</t>
  </si>
  <si>
    <t xml:space="preserve"> 42,5 - 51,1 € per quarter,</t>
  </si>
  <si>
    <t xml:space="preserve"> 42.5 - 51.1 € per quarter.</t>
  </si>
  <si>
    <t>Road trains (truck + trailer), 2+2 axles (maximum authorised weight from 29,000 to 30,999 kg)</t>
  </si>
  <si>
    <t xml:space="preserve"> 51,1 - 84,0 € per quarter,</t>
  </si>
  <si>
    <t xml:space="preserve"> 51.1 - 84.0 € per quarter.</t>
  </si>
  <si>
    <t>Road trains (truck + trailer), 2+2 axles (maximum authorised weight from 31,000 to 32,999 kg)</t>
  </si>
  <si>
    <t xml:space="preserve"> 84,0 - 116,6 € per quarter,</t>
  </si>
  <si>
    <t xml:space="preserve"> 84.0 - 116.6 € per quarter.</t>
  </si>
  <si>
    <t>Road trains (truck + trailer), 2+2 axles (maximum authorised weight more than 33,000 kg)</t>
  </si>
  <si>
    <t xml:space="preserve"> 116,6 - 176,7 € per quarter,</t>
  </si>
  <si>
    <t xml:space="preserve"> 116.6 - 176.7 € per quarter.</t>
  </si>
  <si>
    <t>Road trains (truck + trailer), 2+3 axles (maximum authorised weight from 12,000 to 35,999 kg)</t>
  </si>
  <si>
    <t>Road trains (truck + trailer), 2+3 axles (maximum authorised weight from 36,000 to 37,999 kg)</t>
  </si>
  <si>
    <t xml:space="preserve"> 92,6- 128,8 € per quarter,</t>
  </si>
  <si>
    <t xml:space="preserve"> 92.6- 128.8 € per quarter.</t>
  </si>
  <si>
    <t>Road trains (truck + trailer), 2+3 axles (maximum authorised weight more than 38,000 kg)</t>
  </si>
  <si>
    <t xml:space="preserve"> 128,8 - 175,1 € per quarter</t>
  </si>
  <si>
    <t xml:space="preserve"> 128.8 - 175.1 € per quarter</t>
  </si>
  <si>
    <t xml:space="preserve">Road trains (truck + trailer), 3+2 axles (maximum authorised weight from 12,000 to 35,999 kg) </t>
  </si>
  <si>
    <t>Motor vehicle with 4 cylinders or less, 1,001 - 1,500 cm³</t>
  </si>
  <si>
    <t>48,00 AUD per year,</t>
  </si>
  <si>
    <t>34.89 € per year.</t>
  </si>
  <si>
    <t>Motor vehicle with 4 cylinders or less, 1,501 - 2,000 cm³</t>
  </si>
  <si>
    <t>64,00 AUD per year,</t>
  </si>
  <si>
    <t>46.52 € per year.</t>
  </si>
  <si>
    <t>Motor vehicle with 4 cylinders or less, 2,001 - 3,000 cm³</t>
  </si>
  <si>
    <t>70,00 AUD per year,</t>
  </si>
  <si>
    <t>50.88 € per year.</t>
  </si>
  <si>
    <t>Motor vehicle with 4 cylinders or less, 501 - 1,000 cm³</t>
  </si>
  <si>
    <t>30,00 AUD per year,</t>
  </si>
  <si>
    <t>21.81 € per year.</t>
  </si>
  <si>
    <t>Motor vehicle with 4 cylinders or less, less than 500 cm³</t>
  </si>
  <si>
    <t>15,00 AUD per year,</t>
  </si>
  <si>
    <t>10.90 € per year.</t>
  </si>
  <si>
    <t>Motor vehicle with more than 4 cylinders, 2,001 - 2,500 cm³</t>
  </si>
  <si>
    <t>90,00 AUD per year,</t>
  </si>
  <si>
    <t>65.42 € per year.</t>
  </si>
  <si>
    <t>Motor vehicle with more than 4 cylinders, 2,501 - 3,000 cm³</t>
  </si>
  <si>
    <t>108,0 AUD per year,</t>
  </si>
  <si>
    <t>78.50 € per year.</t>
  </si>
  <si>
    <t>Motor vehicle with more than 4 cylinders, 3,001- 3,500 cm³</t>
  </si>
  <si>
    <t>133,0 AUD per year,</t>
  </si>
  <si>
    <t>96.67 € per year.</t>
  </si>
  <si>
    <t>200,0 CAD per vehicle</t>
  </si>
  <si>
    <t>146.2 € per vehicle.</t>
  </si>
  <si>
    <t>The purchase of sport utility vehicles consuming between 9.5 and 12.0 litres of fuel per 100 kms</t>
  </si>
  <si>
    <t>400,0 CAD per vehicle</t>
  </si>
  <si>
    <t>292.4 € per vehicle.</t>
  </si>
  <si>
    <t>The purchase of sport utility vehicles consuming less than 8.0 litres of fuel per 100 kms</t>
  </si>
  <si>
    <t>The purchase of sport utility vehicles consuming more than 18.0 litres of fuel per 100 kms</t>
  </si>
  <si>
    <t>3200,0 CAD per vehicle</t>
  </si>
  <si>
    <t>2339.4 € per vehicle.</t>
  </si>
  <si>
    <t>Motor vehicle registration duty</t>
  </si>
  <si>
    <t>First time registration of camping cars</t>
  </si>
  <si>
    <t xml:space="preserve"> 60% of taxable value above 12,100 DKK</t>
  </si>
  <si>
    <t xml:space="preserve"> 60% of taxable value above 1626€</t>
  </si>
  <si>
    <t>First time registration of large motorcycles</t>
  </si>
  <si>
    <t xml:space="preserve"> 105% of tax value over 8,900 DKK but below 24,900 DKK plus 180% of tax value over 24,900 DKK</t>
  </si>
  <si>
    <t xml:space="preserve"> 105% of tax value over 1196€, but below 3346€, plus 180% of tax value over 3346€.</t>
  </si>
  <si>
    <t>First time registration of large private cars</t>
  </si>
  <si>
    <t xml:space="preserve">82950,0 DKK + 180% of tax value over DKK 79,000 </t>
  </si>
  <si>
    <t>11118.1 € + 180% of tax value over 10,615.5€</t>
  </si>
  <si>
    <t>First time registration of medium-sized motorcycles</t>
  </si>
  <si>
    <t xml:space="preserve"> 105% of taxable value over 8,900 DKK</t>
  </si>
  <si>
    <t xml:space="preserve"> 105% of taxable value over 1196€</t>
  </si>
  <si>
    <t>First time registration of private buses</t>
  </si>
  <si>
    <t xml:space="preserve"> 60% of taxable value above 1626€.</t>
  </si>
  <si>
    <t>First time registration of small commercial vehicles</t>
  </si>
  <si>
    <t xml:space="preserve"> 50% of taxable value above DKK 16,900, </t>
  </si>
  <si>
    <t xml:space="preserve"> 50% of taxable value above 2271€.</t>
  </si>
  <si>
    <t>First time registration of small motorcycles</t>
  </si>
  <si>
    <t>First time registration of small private cars</t>
  </si>
  <si>
    <t xml:space="preserve"> 105% of taxable value,</t>
  </si>
  <si>
    <t xml:space="preserve"> 105% of taxable value.</t>
  </si>
  <si>
    <t>First time registration of taxis</t>
  </si>
  <si>
    <t xml:space="preserve"> 70% of the value above DKK 230,000,</t>
  </si>
  <si>
    <t xml:space="preserve"> 70% of the value above 30,906€</t>
  </si>
  <si>
    <t>Motor vehicle weight tax</t>
  </si>
  <si>
    <t>Use of diesel-driven vans registered first time April the 25th 2007 or later partly used for commercial purposes weighing 501-1000 kg</t>
  </si>
  <si>
    <t>4745,0 DKK per year</t>
  </si>
  <si>
    <t>636.0 € per year.</t>
  </si>
  <si>
    <t>Use of petrol-driven vans registered first time April the 25th 2007 or later partly used for commercial purposes weighing 2501-3000 kg</t>
  </si>
  <si>
    <t>6865,0 DKK per year</t>
  </si>
  <si>
    <t>920.1 € per year.</t>
  </si>
  <si>
    <t># -- Motor vehicle excise tax</t>
  </si>
  <si>
    <t>The use of vehicles with maximum total weight below 3.5 tonnes, engine effect between 34 and 134 kW.</t>
  </si>
  <si>
    <t>0,6000 € per month per kW above 24 kW,</t>
  </si>
  <si>
    <t>0.6000 € per month per kW above 24 kW.</t>
  </si>
  <si>
    <t>The use of vehicles with maximum total weight lager than 18 tonnes.</t>
  </si>
  <si>
    <t>1,90 € per month per tonne</t>
  </si>
  <si>
    <t>1.90 € per month per tonne.</t>
  </si>
  <si>
    <t>Diesel motors - engine capacity less than 1,500 ccm</t>
  </si>
  <si>
    <t>2,00 EEK per cm³ of engine capacity</t>
  </si>
  <si>
    <t>0.1278 € per cm³ of engine capacity</t>
  </si>
  <si>
    <t>Diesel motors - engine capacity more than 2,500 ccm</t>
  </si>
  <si>
    <t>8000,0 EEK plus 15 EEK per cm³ exceeding 2,500 ccm</t>
  </si>
  <si>
    <t>511.3 € plus 0.96 ccm per cm³ exceeding 2,500 ccm</t>
  </si>
  <si>
    <t>Engine capacity 1,600 - 2,500 ccm</t>
  </si>
  <si>
    <t>3200,0 EEK plus 5 EEK per cm³ exceeding 1,600 ccm</t>
  </si>
  <si>
    <t>204.5 € plus 0.32 € per cm³ exceeding 1,600 ccm</t>
  </si>
  <si>
    <t>Engine capacity 2,500 - 3,000 ccm</t>
  </si>
  <si>
    <t>7700,0 EEK plus 15 EEK per cm³ exceeding 2,500 ccm</t>
  </si>
  <si>
    <t>492.1 € plus 0.96 € per cm³ exceeding 2,500 ccm</t>
  </si>
  <si>
    <t>Engine capacity less than 1,600 ccm</t>
  </si>
  <si>
    <t>Engine capacity more than 3,000 ccm</t>
  </si>
  <si>
    <t>15200,0 EEK plus 15 EEK per cm³ exceeding 3,000 ccm</t>
  </si>
  <si>
    <t>971.5 € plus 0.96 € per cm³ exceeding 3,000 ccm</t>
  </si>
  <si>
    <t>Motorcycles</t>
  </si>
  <si>
    <t>2,50 EEK per cm³ of engine capacity</t>
  </si>
  <si>
    <t>0.1598 € per cm³ of engine capacity</t>
  </si>
  <si>
    <t>Motorcycles 1 to 5 years of age</t>
  </si>
  <si>
    <t>100,0 EEK per year of age</t>
  </si>
  <si>
    <t>6.39 € per year of age</t>
  </si>
  <si>
    <t>Motorcycles 6 to 10 years of age</t>
  </si>
  <si>
    <t>150,0 EEK per year of age</t>
  </si>
  <si>
    <t>9.59 € per year of age</t>
  </si>
  <si>
    <t>Motorcycles older than 10 years</t>
  </si>
  <si>
    <t>250,0 EEK per year of age</t>
  </si>
  <si>
    <t>15.98 € per year of age</t>
  </si>
  <si>
    <t>Vehicles 1 to 5 years of age</t>
  </si>
  <si>
    <t>200,0 EEK per year of age</t>
  </si>
  <si>
    <t>12.78 € per year of age</t>
  </si>
  <si>
    <t>Vehicles 6 to 10 years of age</t>
  </si>
  <si>
    <t>300,0 EEK per year of age</t>
  </si>
  <si>
    <t>19.17 € per year of age</t>
  </si>
  <si>
    <t>Vehicles older than 10 years</t>
  </si>
  <si>
    <t>500,0 EEK per year of age</t>
  </si>
  <si>
    <t>31.96 € per year of age</t>
  </si>
  <si>
    <t>Car tax</t>
  </si>
  <si>
    <t>First registration of minibuses</t>
  </si>
  <si>
    <t xml:space="preserve"> 31,7% of common retail value</t>
  </si>
  <si>
    <t xml:space="preserve"> 31.7% of common retail value</t>
  </si>
  <si>
    <t>First registration of motor cycles</t>
  </si>
  <si>
    <t xml:space="preserve"> 9,8-24,4% of common retail value, depending on motor volume,</t>
  </si>
  <si>
    <t xml:space="preserve"> 9.8-24.4% of common retail value, depending on motor volume.</t>
  </si>
  <si>
    <t>First registration of passenger cars and vans</t>
  </si>
  <si>
    <t xml:space="preserve"> Tax as % of retail value: 1,22 times (0,1 * gram CO2 per km + 4)</t>
  </si>
  <si>
    <t xml:space="preserve"> Tax as % of retail value: 1.22 times (0.1 * gram CO2 per km + 4)</t>
  </si>
  <si>
    <t>CO2-related malus system for motor vehicle registrations (malus automobile)</t>
  </si>
  <si>
    <t xml:space="preserve">Bonus for vehicles with CO2 emissions between 115 and 120 gram per km </t>
  </si>
  <si>
    <t>-100,0000 € per vehicle,</t>
  </si>
  <si>
    <t>-100.0000 € per vehicle.</t>
  </si>
  <si>
    <t xml:space="preserve">Bonus for vehicles with CO2 emissions between 60 and 95 gram per km </t>
  </si>
  <si>
    <t>-1000,0000 € per vehicle,</t>
  </si>
  <si>
    <t>-1000.0000 € per vehicle.</t>
  </si>
  <si>
    <t xml:space="preserve">Bonus for vehicles with CO2 emissions between 95 and 115 gram per km </t>
  </si>
  <si>
    <t>-500,0000 € per vehicle,</t>
  </si>
  <si>
    <t>-500.0000 € per vehicle.</t>
  </si>
  <si>
    <t>Bonus for vehicles with CO2 emissions lower than 60 gram per km</t>
  </si>
  <si>
    <t>-5000,0000 € per vehicle,</t>
  </si>
  <si>
    <t>-5000.0000 € per vehicle.</t>
  </si>
  <si>
    <t xml:space="preserve">Tax for vehicles with CO2 emissions between 120 and 155 gram per km </t>
  </si>
  <si>
    <t xml:space="preserve">Tax for vehicles with CO2 emissions between 156 and 160 gram per km </t>
  </si>
  <si>
    <t>200,0 € per vehicle,</t>
  </si>
  <si>
    <t>200.0 € per vehicle.</t>
  </si>
  <si>
    <t xml:space="preserve">Tax for vehicles with CO2 emissions between 161 and 195 gram per km </t>
  </si>
  <si>
    <t>750,0 € per vehicle,</t>
  </si>
  <si>
    <t>750.0 € per vehicle.</t>
  </si>
  <si>
    <t xml:space="preserve">Tax for vehicles with CO2 emissions between 196 and 245 gram per km </t>
  </si>
  <si>
    <t>1600,0 € per vehicle,</t>
  </si>
  <si>
    <t>1600.0 € per vehicle.</t>
  </si>
  <si>
    <t xml:space="preserve">Tax for vehicles with CO2 emissions larger than 245 gram per km </t>
  </si>
  <si>
    <t>2600,0 € per vehicle,</t>
  </si>
  <si>
    <t>2600.0 € per vehicle.</t>
  </si>
  <si>
    <t>Tax on vehicles axles (taxe à l'essieu)</t>
  </si>
  <si>
    <t>Heavy vehicle registred in France and driving on public road</t>
  </si>
  <si>
    <t xml:space="preserve"> Quarterly rate, depending on weight and on number of axles </t>
  </si>
  <si>
    <t>First registration of a motor vehicle with a cylindre volume below 900 cc</t>
  </si>
  <si>
    <t xml:space="preserve"> 5%-37% of the taxable value of the vehicle</t>
  </si>
  <si>
    <t>First registration of a motor vehicle with a cylindre volume between 1401 cc and 1600 cc</t>
  </si>
  <si>
    <t xml:space="preserve"> 20%-128% of the taxable value of the vehicle</t>
  </si>
  <si>
    <t xml:space="preserve"> 20%-128% of the taxable value of the vehicle.</t>
  </si>
  <si>
    <t>First registration of a motor vehicle with a cylindre volume between 1601 cc and 1800 cc</t>
  </si>
  <si>
    <t xml:space="preserve"> 30%-148% of the taxable value of the vehicle</t>
  </si>
  <si>
    <t xml:space="preserve"> 30%-148% of the taxable value of the vehicle.</t>
  </si>
  <si>
    <t>First registration of a motor vehicle with a cylindre volume between 1801 cc and 2000 cc</t>
  </si>
  <si>
    <t xml:space="preserve"> 40%-266% of the taxable value of the vehicle</t>
  </si>
  <si>
    <t xml:space="preserve"> 40%-266% of the taxable value of the vehicle.</t>
  </si>
  <si>
    <t>First registration of a motor vehicle with a cylindre volume between 901 cc and 1400 cc</t>
  </si>
  <si>
    <t xml:space="preserve"> 12%-66% of the taxable value of the vehicle</t>
  </si>
  <si>
    <t xml:space="preserve"> 12%-66% of the taxable value of the vehicle.</t>
  </si>
  <si>
    <t>First registration of a motor vehicle with a cylindre volume larger than 2001 cc</t>
  </si>
  <si>
    <t xml:space="preserve"> 50%-346% of the taxable value of the vehicle</t>
  </si>
  <si>
    <t xml:space="preserve"> 50%-346% of the taxable value of the vehicle.</t>
  </si>
  <si>
    <t>Excise on motor vehicles</t>
  </si>
  <si>
    <t>The import of a taxi, a driving-school vehicle or a rental car with CO2 emissions below 140 g per km</t>
  </si>
  <si>
    <t>The import of a taxi, a driving-school vehicle or a rental car with CO2 emissions between 141 and 160 g per km</t>
  </si>
  <si>
    <t xml:space="preserve"> 5% of taxable value</t>
  </si>
  <si>
    <t xml:space="preserve"> 5% of taxable value.</t>
  </si>
  <si>
    <t>The import of a taxi, a driving-school vehicle or a rental car with CO2 emissions between 161 and 180 g per km</t>
  </si>
  <si>
    <t xml:space="preserve"> 10% of taxable value</t>
  </si>
  <si>
    <t xml:space="preserve"> 10% of taxable value.</t>
  </si>
  <si>
    <t>The import of a taxi, a driving-school vehicle or a rental car with CO2 emissions between 181 and 200 g per km</t>
  </si>
  <si>
    <t xml:space="preserve"> 15% of taxable value</t>
  </si>
  <si>
    <t xml:space="preserve"> 15% of taxable value.</t>
  </si>
  <si>
    <t>The import of a taxi, a driving-school vehicle or a rental car with CO2 emissions between 201 and 225 g per km</t>
  </si>
  <si>
    <t xml:space="preserve"> 20% of taxable value</t>
  </si>
  <si>
    <t xml:space="preserve"> 20% of taxable value.</t>
  </si>
  <si>
    <t>The import of a taxi, a driving-school vehicle or a rental car with CO2 emissions between 226 and 250 g per km</t>
  </si>
  <si>
    <t xml:space="preserve"> 25% of taxable value</t>
  </si>
  <si>
    <t xml:space="preserve"> 25% of taxable value.</t>
  </si>
  <si>
    <t>The import of a taxi, a driving-school vehicle or a rental car with CO2 emissions larger than 250 g per km</t>
  </si>
  <si>
    <t xml:space="preserve"> 35% of taxable value</t>
  </si>
  <si>
    <t xml:space="preserve"> 35% of taxable value.</t>
  </si>
  <si>
    <t>The import of a tractor</t>
  </si>
  <si>
    <t xml:space="preserve"> 10% of customs value,</t>
  </si>
  <si>
    <t xml:space="preserve"> 10% of customs value.</t>
  </si>
  <si>
    <t>The import of bodies for motor vehicles</t>
  </si>
  <si>
    <t xml:space="preserve"> 13% of customs value,</t>
  </si>
  <si>
    <t xml:space="preserve"> 13% of customs value.</t>
  </si>
  <si>
    <t>The import of chassis fitted with engines for motor vehicles</t>
  </si>
  <si>
    <t>The import of crane lorries and mobile drilling derricks, provided they are of a gross weight not exceeding 5 tonnes</t>
  </si>
  <si>
    <t>The import of motor vehicles for special purposes, breakdown lorries and more, provided they are of a gross weight not exceeding 5 tonnes</t>
  </si>
  <si>
    <t>The import of motor vehicles for the transport of 10-17 persons, including the driver</t>
  </si>
  <si>
    <t xml:space="preserve"> 30% of customs value,</t>
  </si>
  <si>
    <t xml:space="preserve"> 30% of customs value.</t>
  </si>
  <si>
    <t>The import of motor vehicles for the transport of goods, provided they are of a gross weight not exceeding 5 tonnes</t>
  </si>
  <si>
    <t>The import of motorcycles</t>
  </si>
  <si>
    <t>The import of snow-mobiles into country</t>
  </si>
  <si>
    <t>The import of tractors principally designed for semi-trailers or for hauling another vehicle, provided they are of a gross weight not exceeding 5 tonnes</t>
  </si>
  <si>
    <t>The import of trailers and semi trailers, other than for transport of goods</t>
  </si>
  <si>
    <t>The import of trailers and semi-trailers, provided they are of a gross weight not exceeding 5 tonnes</t>
  </si>
  <si>
    <t>The purchase of vehicles with CO2 emissions below 80 g per km</t>
  </si>
  <si>
    <t xml:space="preserve">The purchase of vehicles with CO2 emissions between 101 and 120 g per km </t>
  </si>
  <si>
    <t xml:space="preserve">The purchase of vehicles with CO2 emissions between 121 and 140 g per km </t>
  </si>
  <si>
    <t xml:space="preserve">The purchase of vehicles with CO2 emissions between 141 and 160 g per km </t>
  </si>
  <si>
    <t xml:space="preserve">The purchase of vehicles with CO2 emissions between 161 and 180 g per km </t>
  </si>
  <si>
    <t xml:space="preserve">The purchase of vehicles with CO2 emissions between 181 and 200 g per km </t>
  </si>
  <si>
    <t xml:space="preserve"> 45% of taxable value</t>
  </si>
  <si>
    <t xml:space="preserve"> 45% of taxable value.</t>
  </si>
  <si>
    <t xml:space="preserve">The purchase of vehicles with CO2 emissions between 201 and 225 g per km </t>
  </si>
  <si>
    <t xml:space="preserve"> 55% of taxable value,</t>
  </si>
  <si>
    <t xml:space="preserve"> 55% of taxable value.</t>
  </si>
  <si>
    <t xml:space="preserve">The purchase of vehicles with CO2 emissions between 226 and 250 g per km </t>
  </si>
  <si>
    <t xml:space="preserve"> 60% of taxable value</t>
  </si>
  <si>
    <t xml:space="preserve"> 60% of taxable value.</t>
  </si>
  <si>
    <t xml:space="preserve">The purchase of vehicles with CO2 emissions between 81 and 100 g per km </t>
  </si>
  <si>
    <t>The purchase of vehicles with CO2 emissions larger than 250 g per km</t>
  </si>
  <si>
    <t xml:space="preserve"> 65% of customs value,</t>
  </si>
  <si>
    <t xml:space="preserve"> 65% of customs value.</t>
  </si>
  <si>
    <t>Motor cycles</t>
  </si>
  <si>
    <t>2,00 € per cc up to 350 cc and 1€ per cc above, less a reduction for age</t>
  </si>
  <si>
    <t>2.00 € per cc up to 350 cc and 1€ per cc above, less a reduction for age</t>
  </si>
  <si>
    <t>Registration of Category A vehicles with CO2 emissions 226 gram or more per km</t>
  </si>
  <si>
    <t xml:space="preserve"> 36% of Open Market Sales Price, minimum €720</t>
  </si>
  <si>
    <t xml:space="preserve"> 36% of Open Market Sales Price, minimum €720.</t>
  </si>
  <si>
    <t>Registration of Category A vehicles with CO2 emissions below 80 gram per km</t>
  </si>
  <si>
    <t xml:space="preserve"> 14% of Open Market Sales Price, minimum €280,</t>
  </si>
  <si>
    <t xml:space="preserve"> 14% of Open Market Sales Price, minimum €280.</t>
  </si>
  <si>
    <t xml:space="preserve">Registration of Category A vehicles with CO2 emissions between 101 and 110 gram per km </t>
  </si>
  <si>
    <t xml:space="preserve"> 16% of Open Market Sales Price, minimum €320,</t>
  </si>
  <si>
    <t xml:space="preserve"> 16% of Open Market Sales Price, minimum €320.</t>
  </si>
  <si>
    <t xml:space="preserve">Registration of Category A vehicles with CO2 emissions between 111 and 120 gram per km </t>
  </si>
  <si>
    <t xml:space="preserve"> 17% of Open Market Sales Price, minimum €340,</t>
  </si>
  <si>
    <t xml:space="preserve"> 17% of Open Market Sales Price, minimum €340.</t>
  </si>
  <si>
    <t>Registration of Category A vehicles with CO2 emissions between 121 and 130 gram per km</t>
  </si>
  <si>
    <t xml:space="preserve"> 18% of Open Market Sales Price, minimum €360,</t>
  </si>
  <si>
    <t xml:space="preserve"> 18% of Open Market Sales Price, minimum €360.</t>
  </si>
  <si>
    <t>Suspended solids - discharges above permitted level</t>
  </si>
  <si>
    <t>5026,6 € per tonne,</t>
  </si>
  <si>
    <t>5026.6 € per tonne.</t>
  </si>
  <si>
    <t>Suspended solids - discharges without permit</t>
  </si>
  <si>
    <t>7539,9 € per tonne,</t>
  </si>
  <si>
    <t>7539.9 € per tonne.</t>
  </si>
  <si>
    <t>Total nitrogen - discharges above permitted level</t>
  </si>
  <si>
    <t>24570,0 € per tonne,</t>
  </si>
  <si>
    <t>24570.0 € per tonne.</t>
  </si>
  <si>
    <t>Total nitrogen - discharges without permit</t>
  </si>
  <si>
    <t>36855,0 € per tonne,</t>
  </si>
  <si>
    <t>36855.0 € per tonne.</t>
  </si>
  <si>
    <t>Total phosphorus - discharges above permitted level</t>
  </si>
  <si>
    <t>92410,0 € per tonne,</t>
  </si>
  <si>
    <t>92410.0 € per tonne.</t>
  </si>
  <si>
    <t>Total phosphorus - discharges without permit</t>
  </si>
  <si>
    <t>138615,0 € per tonne,</t>
  </si>
  <si>
    <t>138615.0 € per tonne.</t>
  </si>
  <si>
    <t>Oil release charge</t>
  </si>
  <si>
    <t>Oil released from ships</t>
  </si>
  <si>
    <t>500,0 € per litre at the maximum, depending on amount of release and tonnage (GT) of ship,</t>
  </si>
  <si>
    <t>500.0 € per litre at the maximum, depending on amount of release and tonnage (GT) of ship.</t>
  </si>
  <si>
    <t>Washing powder (TGAP lessives)</t>
  </si>
  <si>
    <t xml:space="preserve"> From €39,51 to €283,65, depending on phosphate concentration,</t>
  </si>
  <si>
    <t xml:space="preserve"> From €39.51 to €283.65, depending on phosphate concentration.</t>
  </si>
  <si>
    <t>Fee for the modernization of the wastewater collection ("redevance au titre de la modernisation des réseaux de collecte des eaux usées")</t>
  </si>
  <si>
    <t>0,3000 € per m³ of water consumed (upper bound)</t>
  </si>
  <si>
    <t>0.3000 € per m³ of water consumed (upper bound).</t>
  </si>
  <si>
    <t>Households' water consumption ("redevance pour pollution domestique")</t>
  </si>
  <si>
    <t>0,5000 € per m³ of water,</t>
  </si>
  <si>
    <t>0.5000 € per m³ of water.</t>
  </si>
  <si>
    <t>Volume of pollutants discharged by industries ("redevance pour pollution de l'eau d'origine non domestique"</t>
  </si>
  <si>
    <t xml:space="preserve"> Varies by water agency,</t>
  </si>
  <si>
    <t xml:space="preserve"> Varies by water agency.</t>
  </si>
  <si>
    <t>Water pollution from livestock ("redevance pour pollution de l'eau par les élevages")</t>
  </si>
  <si>
    <t>3,00 € per livestock unit,</t>
  </si>
  <si>
    <t>3.00 € per livestock unit.</t>
  </si>
  <si>
    <t>Water load charge</t>
  </si>
  <si>
    <t>Cadmium</t>
  </si>
  <si>
    <t>44000,0 HUF per kg</t>
  </si>
  <si>
    <t>148.2 € per kg.</t>
  </si>
  <si>
    <t>Chromium</t>
  </si>
  <si>
    <t>8800,0 HUF per kg</t>
  </si>
  <si>
    <t>29.64 € per kg.</t>
  </si>
  <si>
    <t>COD (chemical oxygen demand)</t>
  </si>
  <si>
    <t>90,00 HUF per kg</t>
  </si>
  <si>
    <t>0.3031 € per kg.</t>
  </si>
  <si>
    <t>4400,0 HUF per kg</t>
  </si>
  <si>
    <t>14.82 € per kg.</t>
  </si>
  <si>
    <t>Inorganic nitrogen</t>
  </si>
  <si>
    <t>180,0 HUF per kg</t>
  </si>
  <si>
    <t>0.6062 € per kg.</t>
  </si>
  <si>
    <t>Lead</t>
  </si>
  <si>
    <t>Mercury</t>
  </si>
  <si>
    <t>220000,0 HUF per kg</t>
  </si>
  <si>
    <t>740.9 € per kg.</t>
  </si>
  <si>
    <t>Nickel</t>
  </si>
  <si>
    <t>Phosphorus</t>
  </si>
  <si>
    <t>1500,0 HUF per kg</t>
  </si>
  <si>
    <t>5.05 € per kg.</t>
  </si>
  <si>
    <t>Water pollution levy</t>
  </si>
  <si>
    <t>Polluting substances</t>
  </si>
  <si>
    <t>Toxic substances</t>
  </si>
  <si>
    <t># -- Wastewater user charges</t>
  </si>
  <si>
    <t>Volume and quantity of polluted water released directly to the environment</t>
  </si>
  <si>
    <t>0,0100 € per m³,</t>
  </si>
  <si>
    <t>0.0100 € per m³.</t>
  </si>
  <si>
    <t>Volume and quantity of waste water</t>
  </si>
  <si>
    <t>Tax on wastewater emission</t>
  </si>
  <si>
    <t>Cooling water -- Temperature 26 - 32 degree C -- Basic rate</t>
  </si>
  <si>
    <t>0,6700 PLN per 1000 m³,</t>
  </si>
  <si>
    <t>0.1597 € per 1000 m³.</t>
  </si>
  <si>
    <t>Cooling water -- Temperature 26 - 32 degree C -- Water emitted to lakes</t>
  </si>
  <si>
    <t>1,34 PLN per 1000 m³,</t>
  </si>
  <si>
    <t>0.3193 € per 1000 m³.</t>
  </si>
  <si>
    <t>Cooling water -- Temperature 32 - 35 degree C -- Basic rate</t>
  </si>
  <si>
    <t>1,35 PLN per 1000 m³,</t>
  </si>
  <si>
    <t>0.3217 € per 1000 m³.</t>
  </si>
  <si>
    <t>Cooling water -- Temperature 32 - 35 degree C -- Water emitted to lakes</t>
  </si>
  <si>
    <t>2,70 PLN per 1000 m³,</t>
  </si>
  <si>
    <t>0.6434 € per 1000 m³.</t>
  </si>
  <si>
    <t>Cooling water -- Temperature higher than 35 degree C -- Basic rate</t>
  </si>
  <si>
    <t>4,20 PLN per 1000 m³,</t>
  </si>
  <si>
    <t>Purchase of non-hybrid and non-electric cars in Emission group 14 -- Vehicles with a Green grade 251 or higher.</t>
  </si>
  <si>
    <t xml:space="preserve"> 83% of CIF value,</t>
  </si>
  <si>
    <t xml:space="preserve"> 83% of CIF value.</t>
  </si>
  <si>
    <t>Purchase of non-hybrid and non-electric cars in Emission group 2 -- Vehicles with a Green grade 51-130.</t>
  </si>
  <si>
    <t xml:space="preserve"> 83% of CIF value, minus 15,261 ILS,</t>
  </si>
  <si>
    <t xml:space="preserve"> 83% of CIF value, minus 3087€.</t>
  </si>
  <si>
    <t>Purchase of non-hybrid and non-electric cars in Emission group 3 -- Vehicles with a Green grade 131-150.</t>
  </si>
  <si>
    <t xml:space="preserve"> 83% of CIF value, minus 13,989 ILS,</t>
  </si>
  <si>
    <t xml:space="preserve"> 83% of CIF value, minus 2830€.</t>
  </si>
  <si>
    <t>Purchase of non-hybrid and non-electric cars in Emission group 4 -- Vehicles with a Green grade 151-170.</t>
  </si>
  <si>
    <t xml:space="preserve"> 83% of CIF value, minus 12,209 ILS,</t>
  </si>
  <si>
    <t xml:space="preserve"> 83% of CIF value, minus 2470€.</t>
  </si>
  <si>
    <t>Purchase of non-hybrid and non-electric cars in Emission group 5 -- Vehicles with a Green grade 171-175.</t>
  </si>
  <si>
    <t xml:space="preserve"> 83% of CIF value, minus 10,683 ILS,</t>
  </si>
  <si>
    <t xml:space="preserve"> 83% of CIF value, minus 2161€.</t>
  </si>
  <si>
    <t>Purchase of non-hybrid and non-electric cars in Emission group 6 -- Vehicles with a Green grade 176-180.</t>
  </si>
  <si>
    <t xml:space="preserve"> 83% of CIF value, minus 9,411 ILS,</t>
  </si>
  <si>
    <t xml:space="preserve"> 83% of CIF value, minus 1903€.</t>
  </si>
  <si>
    <t>Purchase of non-hybrid and non-electric cars in Emission group 7 -- Vehicles with a Green grade 181-185.</t>
  </si>
  <si>
    <t xml:space="preserve"> 83% of CIF value, minus 8,394 ILS,</t>
  </si>
  <si>
    <t xml:space="preserve"> 83% of CIF value, minus 1698€.</t>
  </si>
  <si>
    <t>Purchase of non-hybrid and non-electric cars in Emission group 8 -- Vehicles with a Green grade 186-190.</t>
  </si>
  <si>
    <t xml:space="preserve"> 83% of CIF value, minus 7,376 ILS,</t>
  </si>
  <si>
    <t xml:space="preserve"> 83% of CIF value, minus 1492€.</t>
  </si>
  <si>
    <t>Purchase of non-hybrid and non-electric cars in Emission group 9 -- Vehicles with a Green grade 191-195.</t>
  </si>
  <si>
    <t xml:space="preserve"> 83% of CIF value, minus 6,613 ILS,</t>
  </si>
  <si>
    <t xml:space="preserve"> 83% of CIF value, minus 1337€.</t>
  </si>
  <si>
    <t>Purchase tax on vehicule spare parts</t>
  </si>
  <si>
    <t>Purchase of vehicle spare parts</t>
  </si>
  <si>
    <t>Motor vehicles tax</t>
  </si>
  <si>
    <t>Cars, motor vehicles for mixed transportation - EURO 4 or 5, smaller than 100 kW</t>
  </si>
  <si>
    <t>2,58 € per kW</t>
  </si>
  <si>
    <t>2.58 € per kW</t>
  </si>
  <si>
    <t xml:space="preserve">Tax for registration of vehicles </t>
  </si>
  <si>
    <t xml:space="preserve">Buses and rural vehicles on road &gt; 110 kw </t>
  </si>
  <si>
    <t>1,76 € per kW</t>
  </si>
  <si>
    <t>1.76 € per kW</t>
  </si>
  <si>
    <t>Cars &lt; 53 kw, buses and rural vehicles on road &lt; 110 kw, sidecars and rural vehicles.</t>
  </si>
  <si>
    <t>150,8 € per vehicle</t>
  </si>
  <si>
    <t>150.8 € per vehicle</t>
  </si>
  <si>
    <t>Motor vehicles and cars &gt; 53 kw</t>
  </si>
  <si>
    <t>3,51 € per kW</t>
  </si>
  <si>
    <t>3.51 € per kW</t>
  </si>
  <si>
    <t>Motor vehicles for transportation of goods &lt; 7 quintals</t>
  </si>
  <si>
    <t>199,4 € per vehicle</t>
  </si>
  <si>
    <t>199.4 € per vehicle</t>
  </si>
  <si>
    <t>Motor vehicles for transportation of goods &gt;80 quintals</t>
  </si>
  <si>
    <t>646,6 € per vehicle</t>
  </si>
  <si>
    <t>646.6 € per vehicle</t>
  </si>
  <si>
    <t>Motor vehicles for transportation of goods 15-30 quintals</t>
  </si>
  <si>
    <t>326,4 € per vehicle</t>
  </si>
  <si>
    <t>326.4 € per vehicle</t>
  </si>
  <si>
    <t>Motor vehicles for transportation of goods 30-45 quintals</t>
  </si>
  <si>
    <t>380,6 € per vehicle</t>
  </si>
  <si>
    <t>380.6 € per vehicle</t>
  </si>
  <si>
    <t>Motor vehicles for transportation of goods 45-60 quintals</t>
  </si>
  <si>
    <t>452,9 € per vehicle</t>
  </si>
  <si>
    <t>452.9 € per vehicle</t>
  </si>
  <si>
    <t>Motor vehicles for transportation of goods 60-80 quintals</t>
  </si>
  <si>
    <t>519,6 € per vehicle</t>
  </si>
  <si>
    <t>519.6 € per vehicle</t>
  </si>
  <si>
    <t>Motor vehicles for transportation of goods 7-15 quintals</t>
  </si>
  <si>
    <t>290,3 € per vehicle</t>
  </si>
  <si>
    <t>290.3 € per vehicle</t>
  </si>
  <si>
    <t>Trailers vehicles for transportation of goods  20-50 quintals</t>
  </si>
  <si>
    <t>356,4 € per vehicle</t>
  </si>
  <si>
    <t>356.4 € per vehicle</t>
  </si>
  <si>
    <t>Trailers vehicles for transportation of goods &lt; 20 quintals</t>
  </si>
  <si>
    <t>266,0 € per vehicle</t>
  </si>
  <si>
    <t>266.0 € per vehicle</t>
  </si>
  <si>
    <t>Trailers vehicles for transportation of goods &gt;-50 quintals</t>
  </si>
  <si>
    <t>Trailers vehicles for transportation of people  &gt;40 seats</t>
  </si>
  <si>
    <t>362,6 € per vehicle</t>
  </si>
  <si>
    <t>362.6 € per vehicle</t>
  </si>
  <si>
    <t>Trailers vehicles for transportation of people  16-25 seats</t>
  </si>
  <si>
    <t>253,6 € per vehicle</t>
  </si>
  <si>
    <t>253.6 € per vehicle</t>
  </si>
  <si>
    <t>Trailers vehicles for transportation of people  26-40 seats</t>
  </si>
  <si>
    <t>302,1 € per vehicle</t>
  </si>
  <si>
    <t>302.1 € per vehicle</t>
  </si>
  <si>
    <t>Trailers vehicles for transportation of people &lt; 16 seats</t>
  </si>
  <si>
    <t>229,8 € per vehicle</t>
  </si>
  <si>
    <t>229.8 € per vehicle</t>
  </si>
  <si>
    <t>Automobile acquisition tax</t>
  </si>
  <si>
    <t>The purchase of diesel- or petrol-powered light motor vehicles.</t>
  </si>
  <si>
    <t xml:space="preserve"> 3% of the retail price</t>
  </si>
  <si>
    <t xml:space="preserve"> 3% of the retail price.</t>
  </si>
  <si>
    <t>The purchase of diesel- or petrol-powered vehicles for business use.</t>
  </si>
  <si>
    <t xml:space="preserve"> 2% of the retail price</t>
  </si>
  <si>
    <t xml:space="preserve"> 2% of the retail price.</t>
  </si>
  <si>
    <t>The use of other vehicle with 3 axles, weighing between 31 and 36 tonnes</t>
  </si>
  <si>
    <t>43500,0 CZK per year,</t>
  </si>
  <si>
    <t>1674.6 € per year.</t>
  </si>
  <si>
    <t>The use of other vehicle with 3 axles, weighing between 6 and 8.5 tonnes</t>
  </si>
  <si>
    <t>The use of other vehicle with 3 axles, weighing between 8.5 and 11 tonnes</t>
  </si>
  <si>
    <t>The use of other vehicle with 3 axles, weighing less than 1 tonne</t>
  </si>
  <si>
    <t>The use of other vehicle with 3 axles, weighing more than 36 tonnes</t>
  </si>
  <si>
    <t>50400,0 CZK per year,</t>
  </si>
  <si>
    <t>1940.2 € per year.</t>
  </si>
  <si>
    <t>The use of other vehicle with 4 axles, weighing between 18 and 21 tonnes</t>
  </si>
  <si>
    <t>The use of other vehicle with 4 axles, weighing between 21 and 23 tonnes</t>
  </si>
  <si>
    <t>14100,0 CZK per year,</t>
  </si>
  <si>
    <t>542.8 € per year.</t>
  </si>
  <si>
    <t>The use of other vehicle with 4 axles, weighing between 23 and 25 tonnes</t>
  </si>
  <si>
    <t>17700,0 CZK per year,</t>
  </si>
  <si>
    <t>681.4 € per year.</t>
  </si>
  <si>
    <t>The use of other vehicle with 4 axles, weighing between 25 and 27 tonnes</t>
  </si>
  <si>
    <t>22200,0 CZK per year,</t>
  </si>
  <si>
    <t>854.6 € per year.</t>
  </si>
  <si>
    <t>The use of other vehicle with 4 axles, weighing between 27 and 29 tonnes</t>
  </si>
  <si>
    <t>28200,0 CZK per year,</t>
  </si>
  <si>
    <t>1085.6 € per year.</t>
  </si>
  <si>
    <t>The use of other vehicle with 4 axles, weighing between 29 and 32 tonnes</t>
  </si>
  <si>
    <t>33300,0 CZK per year,</t>
  </si>
  <si>
    <t>1281.9 € per year.</t>
  </si>
  <si>
    <t>The use of other vehicle with 4 axles, weighing between 32 and 36 tonnes</t>
  </si>
  <si>
    <t>39300,0 CZK per year,</t>
  </si>
  <si>
    <t>1512.9 € per year.</t>
  </si>
  <si>
    <t>The use of other vehicle with 4 axles, weighing less than 18 tonnes</t>
  </si>
  <si>
    <t>The use of other vehicle with 4 axles, weighing more than 36 tonnes</t>
  </si>
  <si>
    <t>44100,0 CZK per year,</t>
  </si>
  <si>
    <t>1697.7 € per year.</t>
  </si>
  <si>
    <t>Duty on motor vehicle compulsory insurance</t>
  </si>
  <si>
    <t>Buses which alone carries tourist transportation and other transportation on request</t>
  </si>
  <si>
    <t xml:space="preserve"> 34,4% of the insurance premium</t>
  </si>
  <si>
    <t xml:space="preserve"> 34.4% of the insurance premium.</t>
  </si>
  <si>
    <t>Commercial vehicles with maximum authorised weight below 6 tonnes</t>
  </si>
  <si>
    <t xml:space="preserve"> 42,9% of the insurance premium</t>
  </si>
  <si>
    <t xml:space="preserve"> 42.9% of the insurance premium.</t>
  </si>
  <si>
    <t>Insurance of mopeds</t>
  </si>
  <si>
    <t>230,0 DKK per unit</t>
  </si>
  <si>
    <t>30.83 € per unit.</t>
  </si>
  <si>
    <t>Insurance of private cars</t>
  </si>
  <si>
    <t>Diesel-driven passenger cars without particle filters</t>
  </si>
  <si>
    <t>1000,0 kr, per diesel-driven car without particle filters</t>
  </si>
  <si>
    <t>134.4 € per diesel-driven car without particle filters</t>
  </si>
  <si>
    <t>Diesel-driven vans without particle filters with a permissible maximum weight not over 3,500 kg., registered first time March the 18th 2009 or later</t>
  </si>
  <si>
    <t>1000,0 kr, per diesel-driven van without particle filter,</t>
  </si>
  <si>
    <t>134.4 € per diesel-driven van without particle filter.</t>
  </si>
  <si>
    <t>The use of diesel-driven buses with more than 2 axles</t>
  </si>
  <si>
    <t>46,00 DKK per 100 kg per year</t>
  </si>
  <si>
    <t>6.17 € per 100 kg per year.</t>
  </si>
  <si>
    <t>The use of diesel-driven buses with up to 2 axles weighing between 1,300 kg and 1,500 kg</t>
  </si>
  <si>
    <t>1745,0 DKK per year</t>
  </si>
  <si>
    <t>233.9 € per year.</t>
  </si>
  <si>
    <t>The use of diesel-driven buses with up to 2 axles weighing between 1,500 kg and 2,000 kg</t>
  </si>
  <si>
    <t>2040,0 DKK per year</t>
  </si>
  <si>
    <t>273.4 € per year.</t>
  </si>
  <si>
    <t>The use of diesel-driven buses with up to 2 axles weighing between 2,000 kg and 3,000 kg</t>
  </si>
  <si>
    <t>2130,0 DKK per year</t>
  </si>
  <si>
    <t>285.5 € per year.</t>
  </si>
  <si>
    <t>The use of diesel-driven buses with up to 2 axles weighing between 3,000 kg and 4,000 kg</t>
  </si>
  <si>
    <t>2670,0 DKK per year</t>
  </si>
  <si>
    <t>357.9 € per year.</t>
  </si>
  <si>
    <t>50,00 HUF per day</t>
  </si>
  <si>
    <t>0.1684 € per day.</t>
  </si>
  <si>
    <t>0-3 years old vehicle</t>
  </si>
  <si>
    <t>345,0 HUF per kW,</t>
  </si>
  <si>
    <t>1.16 € per kW.</t>
  </si>
  <si>
    <t>12-15 years old vehicle</t>
  </si>
  <si>
    <t>185,0 HUF per kW</t>
  </si>
  <si>
    <t>0.6231 € per kW</t>
  </si>
  <si>
    <t>4-7 years old vehicle</t>
  </si>
  <si>
    <t>300,0 HUF per kW</t>
  </si>
  <si>
    <t>1.01 € per kW</t>
  </si>
  <si>
    <t>8-11 years old vehicle</t>
  </si>
  <si>
    <t>230,0 HUF per kilowatt</t>
  </si>
  <si>
    <t>0.7746 € per kw.</t>
  </si>
  <si>
    <t>over 16 years old vehicle</t>
  </si>
  <si>
    <t>140,0 HUF per kW</t>
  </si>
  <si>
    <t>0.4715 € per kW</t>
  </si>
  <si>
    <t>Motor vehicles with emissions larger than 121 gram of CO2 per km driven</t>
  </si>
  <si>
    <t>61.64 € per year + 0.75€ per gram of CO2 emitted per km beyond 121 gram</t>
  </si>
  <si>
    <t>Motor vehicles with emissions of up to 121 gram of CO2 emissions per km driven</t>
  </si>
  <si>
    <t>10000,0 ISK per year</t>
  </si>
  <si>
    <t>61.64 € per year.</t>
  </si>
  <si>
    <t>Weight tax on diesel vehicles</t>
  </si>
  <si>
    <t xml:space="preserve"> The use of a trailer weighing between 30,000 and 30,999 kg</t>
  </si>
  <si>
    <t>38,73 ISK per km</t>
  </si>
  <si>
    <t>0.2387 € per km.</t>
  </si>
  <si>
    <t>The use of a diesel vehicle weighing between 10,000 and 10,999 kg.</t>
  </si>
  <si>
    <t>0,3300 ISK per km,</t>
  </si>
  <si>
    <t>0.0020 € per km.</t>
  </si>
  <si>
    <t>The use of a diesel vehicle weighing between 11,000 and 11,999 kg.</t>
  </si>
  <si>
    <t>1,00 ISK per km,</t>
  </si>
  <si>
    <t>0.0062 € per km.</t>
  </si>
  <si>
    <t>The use of a diesel vehicle weighing between 12,000 and 12,999 kg.</t>
  </si>
  <si>
    <t>1,68 ISK per km,</t>
  </si>
  <si>
    <t>0.0104 € per km.</t>
  </si>
  <si>
    <t>The use of a diesel vehicle weighing between 13,000 and 13,999 kg.</t>
  </si>
  <si>
    <t>2,35 ISK per km,</t>
  </si>
  <si>
    <t>0.0145 € per km.</t>
  </si>
  <si>
    <t>The use of a diesel vehicle weighing between 14,000 and 14,999 kg.</t>
  </si>
  <si>
    <t>3,03 ISK per km,</t>
  </si>
  <si>
    <t>0.0187 € per km.</t>
  </si>
  <si>
    <t>The use of a diesel vehicle weighing between 15,000 and 15,999 kg.</t>
  </si>
  <si>
    <t>3,70 ISK per km,</t>
  </si>
  <si>
    <t>0.0228 € per km.</t>
  </si>
  <si>
    <t>The use of a diesel vehicle weighing between 16,000 and 16,999 kg.</t>
  </si>
  <si>
    <t>4,38 ISK per km,</t>
  </si>
  <si>
    <t>0.0270 € per km.</t>
  </si>
  <si>
    <t>The use of a diesel vehicle weighing between 17,000 and 17,999 kg.</t>
  </si>
  <si>
    <t>5,05 ISK per km,</t>
  </si>
  <si>
    <t>0.0311 € per km.</t>
  </si>
  <si>
    <t>The use of a diesel vehicle weighing between 18,000 and 18,999 kg.</t>
  </si>
  <si>
    <t>5,73 ISK per km,</t>
  </si>
  <si>
    <t>0.0353 € per km.</t>
  </si>
  <si>
    <t>The use of a diesel vehicle weighing between 19,000 and 19,999 kg.</t>
  </si>
  <si>
    <t>6,40 ISK per km,</t>
  </si>
  <si>
    <t>0.0394 € per km.</t>
  </si>
  <si>
    <t>The use of a diesel vehicle weighing between 20,000 and 20,999 kg.</t>
  </si>
  <si>
    <t>7,08 ISK per km,</t>
  </si>
  <si>
    <t>0.0436 € per km.</t>
  </si>
  <si>
    <t>The use of a diesel vehicle weighing between 21,000 and 21,999 kg.</t>
  </si>
  <si>
    <t>7,75 ISK per km,</t>
  </si>
  <si>
    <t>0.0478 € per km.</t>
  </si>
  <si>
    <t>The use of a diesel vehicle weighing between 22,000 and 22,999 kg.</t>
  </si>
  <si>
    <t>8,43 ISK per km,</t>
  </si>
  <si>
    <t>0.0520 € per km.</t>
  </si>
  <si>
    <t>The use of a diesel vehicle weighing between 23,000 and 23,999 kg.</t>
  </si>
  <si>
    <t>9,10 ISK per km,</t>
  </si>
  <si>
    <t>0.0561 € per km.</t>
  </si>
  <si>
    <t>The use of a diesel vehicle weighing between 24,000 and 24,999 kg.</t>
  </si>
  <si>
    <t>9,78 ISK per km,</t>
  </si>
  <si>
    <t>0.0603 € per km.</t>
  </si>
  <si>
    <t>The use of a diesel vehicle weighing between 25,000 and 25,999 kg.</t>
  </si>
  <si>
    <t>10,45 ISK per km,</t>
  </si>
  <si>
    <t>0.0644 € per km.</t>
  </si>
  <si>
    <t>The use of a diesel vehicle weighing between 26,000 and 26,999 kg.</t>
  </si>
  <si>
    <t>11,13 ISK per km,</t>
  </si>
  <si>
    <t>0.0686 € per km.</t>
  </si>
  <si>
    <t>The use of a diesel vehicle weighing between 27,000 and 27,999 kg.</t>
  </si>
  <si>
    <t>11,80 ISK per km,</t>
  </si>
  <si>
    <t>0.0727 € per km.</t>
  </si>
  <si>
    <t>The use of a diesel vehicle weighing between 28,000 and 28,999 kg.</t>
  </si>
  <si>
    <t>12,48 ISK per km,</t>
  </si>
  <si>
    <t>0.0769 € per km.</t>
  </si>
  <si>
    <t>The use of a diesel vehicle weighing between 29,000 and 29,999 kg.</t>
  </si>
  <si>
    <t>13,15 ISK per km,</t>
  </si>
  <si>
    <t>0.0811 € per km.</t>
  </si>
  <si>
    <t>The use of a diesel vehicle weighing between 30,000 and 30,999 kg.</t>
  </si>
  <si>
    <t>13,83 ISK per km,</t>
  </si>
  <si>
    <t>0.0852 € per km.</t>
  </si>
  <si>
    <t>The use of a diesel vehicle weighing more than 31,000 kg.</t>
  </si>
  <si>
    <t>14,50 ISK per km,</t>
  </si>
  <si>
    <t>0.0894 € per km.</t>
  </si>
  <si>
    <t>The use of a trailer weighing between 10,000 and 10,999 kg</t>
  </si>
  <si>
    <t>13,75 ISK per km</t>
  </si>
  <si>
    <t>0.0848 € per km.</t>
  </si>
  <si>
    <t>The use of a trailer weighing between 11,000 and 11,999 kg</t>
  </si>
  <si>
    <t>15,21 ISK per km</t>
  </si>
  <si>
    <t>0.0937 € per km.</t>
  </si>
  <si>
    <t>The use of a trailer weighing between 12,000 and 12,999 kg</t>
  </si>
  <si>
    <t>16,67 ISK per km</t>
  </si>
  <si>
    <t>0.1027 € per km.</t>
  </si>
  <si>
    <t>900,0 DKK per year</t>
  </si>
  <si>
    <t>120.6 € per year.</t>
  </si>
  <si>
    <t>The use of petrol-driven buses with up to 2 axles weighing between 3,000 and 4,000 kg</t>
  </si>
  <si>
    <t>1440,0 DKK per year</t>
  </si>
  <si>
    <t>193.0 € per year.</t>
  </si>
  <si>
    <t>The use of petrol-driven buses with up to 2 axles weighing between 4,000 and 5,000 kg</t>
  </si>
  <si>
    <t>1920,0 DKK per year</t>
  </si>
  <si>
    <t>257.3 € per year.</t>
  </si>
  <si>
    <t>The use of petrol-driven buses with up to 2 axles weighing between 5,000 and 6,000 kg</t>
  </si>
  <si>
    <t>2400,0 DKK per year</t>
  </si>
  <si>
    <t>321.7 € per year.</t>
  </si>
  <si>
    <t>The use of petrol-driven buses with up to 2 axles weighing between 6,000 and 7,000 kg</t>
  </si>
  <si>
    <t>3120,0 DKK per year</t>
  </si>
  <si>
    <t>418.2 € per year.</t>
  </si>
  <si>
    <t>The use of petrol-driven buses with up to 2 axles weighing between 7,000 and 8,000 kg</t>
  </si>
  <si>
    <t>3640,0 DKK per year</t>
  </si>
  <si>
    <t>487.9 € per year.</t>
  </si>
  <si>
    <t>The use of petrol-driven buses with up to 2 axles weighing between 8,000 and 9,000 kg</t>
  </si>
  <si>
    <t>4160,0 DKK per year</t>
  </si>
  <si>
    <t>557.6 € per year.</t>
  </si>
  <si>
    <t>The use of petrol-driven buses with up to 2 axles weighing more than 9,000 kg</t>
  </si>
  <si>
    <t>50,00 DKK per 100 kg per year</t>
  </si>
  <si>
    <t>6.70 € per 100 kg per year.</t>
  </si>
  <si>
    <t>The use of petrol-driven passenger cars weighing 600 kg or less</t>
  </si>
  <si>
    <t>1860,0 DKK per year</t>
  </si>
  <si>
    <t>249.3 € per year.</t>
  </si>
  <si>
    <t>The use of petrol-driven passenger cars weighing between 1,101 and 1,300 kg</t>
  </si>
  <si>
    <t>4120,0 DKK per year</t>
  </si>
  <si>
    <t>552.2 € per year.</t>
  </si>
  <si>
    <t>The use of petrol-driven passenger cars weighing between 1,301 and 1,500 kg</t>
  </si>
  <si>
    <t>5440,0 DKK per year</t>
  </si>
  <si>
    <t>729.1 € per year.</t>
  </si>
  <si>
    <t>The use of petrol-driven passenger cars weighing between 1,501 and 2,000 kg</t>
  </si>
  <si>
    <t>7420,0 DKK per year</t>
  </si>
  <si>
    <t>994.5 € per year.</t>
  </si>
  <si>
    <t>The use of petrol-driven passenger cars weighing between 601 and 800 kg</t>
  </si>
  <si>
    <t>2280,0 DKK per year</t>
  </si>
  <si>
    <t>305.6 € per year.</t>
  </si>
  <si>
    <t>The use of petrol-driven passenger cars weighing between 801 and 1,100 kg</t>
  </si>
  <si>
    <t>3100,0 DKK per year</t>
  </si>
  <si>
    <t>415.5 € per year.</t>
  </si>
  <si>
    <t>The use of petrol-driven passenger cars weighing more than 2,000 kg</t>
  </si>
  <si>
    <t>420,0 DKK per 100 kg per year</t>
  </si>
  <si>
    <t>56.29 € per 100 kg per year.</t>
  </si>
  <si>
    <t>Use of airsuspended heavy vehicles with 2 axles or less weighing between 13,000 kg and 14,000 kg.</t>
  </si>
  <si>
    <t>226,0 DKK per year</t>
  </si>
  <si>
    <t>30.29 € per year.</t>
  </si>
  <si>
    <t>Use of airsuspended heavy vehicles with 2 axles or less weighing between 14,000 kg and 15,000 kg</t>
  </si>
  <si>
    <t>627,0 DKK per year</t>
  </si>
  <si>
    <t>84.04 € per year.</t>
  </si>
  <si>
    <t>Use of airsuspended heavy vehicles with 2 axles or less weighing more than 15,000 kg</t>
  </si>
  <si>
    <t>882,0 DKK per year</t>
  </si>
  <si>
    <t>118.2 € per year.</t>
  </si>
  <si>
    <t>Use of airsuspended heavy vehicles with 3 axles weighing below 17,000 kg.</t>
  </si>
  <si>
    <t>Use of airsuspended heavy vehicles with 3 axles weighing between 17,000 kg and 19,000 kg</t>
  </si>
  <si>
    <t>394,0 DKK per year</t>
  </si>
  <si>
    <t>52.81 € per year.</t>
  </si>
  <si>
    <t>Use of airsuspended heavy vehicles with 3 axles weighing between 19,000 kg and 21,000 kg</t>
  </si>
  <si>
    <t>809,0 DKK per year</t>
  </si>
  <si>
    <t>108.4 € per year.</t>
  </si>
  <si>
    <t>Use of airsuspended heavy vehicles with 3 axles weighing between 21,000 kg and 23,000 kg</t>
  </si>
  <si>
    <t>1050,0 DKK per year</t>
  </si>
  <si>
    <t>140.7 € per year.</t>
  </si>
  <si>
    <t>Use of airsuspended heavy vehicles with 3 axles weighing more than 23,000 kg</t>
  </si>
  <si>
    <t>1661,0 DKK per year</t>
  </si>
  <si>
    <t>222.6 € per year.</t>
  </si>
  <si>
    <t>Use of airsuspended heavy vehicles with more than 3 axles weighing below 25,000 kg.</t>
  </si>
  <si>
    <t>Use of airsuspended heavy vehicles with more than 3 axles weighing between 25,000 and 26,000 kg.</t>
  </si>
  <si>
    <t>1065,0 DKK per year</t>
  </si>
  <si>
    <t>142.7 € per year.</t>
  </si>
  <si>
    <t>Use of airsuspended heavy vehicles with more than 3 axles weighing between 26,000 and 29,000 kg.</t>
  </si>
  <si>
    <t>1706,0 DKK per year</t>
  </si>
  <si>
    <t>228.7 € per year.</t>
  </si>
  <si>
    <t>Use of airsuspended heavy vehicles with more than 3 axles weighing more than 29,000 kg.</t>
  </si>
  <si>
    <t>2709,0 DKK per year</t>
  </si>
  <si>
    <t>363.1 € per year.</t>
  </si>
  <si>
    <t>Use of airsuspended lorries weighing below 25,000 kg. Vehicles with 2 axles, trailers with 2 axles.</t>
  </si>
  <si>
    <t>219,0 DKK per year</t>
  </si>
  <si>
    <t>29.35 € per year.</t>
  </si>
  <si>
    <t>Use of airsuspended lorries weighing below 25.000 kg. Vehicles with 3 or more axles, trailers with 1 axle</t>
  </si>
  <si>
    <t>Use of airsuspended lorries weighing below 38,000 kg. Vehicles with 2 axles, trailers with 3 or more axles</t>
  </si>
  <si>
    <t>2769,0 DKK per year</t>
  </si>
  <si>
    <t>371.1 € per year.</t>
  </si>
  <si>
    <t>Use of airsuspended lorries weighing below 38,000 kg. Vehicles with 3 or more axles, trailers with 2 axles</t>
  </si>
  <si>
    <t>2447,0 DKK per year</t>
  </si>
  <si>
    <t>328.0 € per year.</t>
  </si>
  <si>
    <t>Use of airsuspended lorries weighing below 38,000 kg. Vehicles with 3 or more axles, trailers with 3 or more axles</t>
  </si>
  <si>
    <t>1356,0 DKK per year</t>
  </si>
  <si>
    <t>Use of airsuspended lorries weighing between 18,000 and 20,000 kg. Vehicles with 2 axles, trailers with 1 axle.</t>
  </si>
  <si>
    <t>102,0 DKK per year</t>
  </si>
  <si>
    <t>13.67 € per year.</t>
  </si>
  <si>
    <t>Use of airsuspended lorries weighing between 20,000 and 22,000 kg. Vehicles with 2 axles, trailers with 1 axle.</t>
  </si>
  <si>
    <t>233,0 DKK per year</t>
  </si>
  <si>
    <t>31.23 € per year.</t>
  </si>
  <si>
    <t>Use of airsuspended lorries weighing between 22,000 and 23,000 kg. Vehicles with 2 axles, trailers with 1 axle.</t>
  </si>
  <si>
    <t>547,0 DKK per year</t>
  </si>
  <si>
    <t>73.32 € per year.</t>
  </si>
  <si>
    <t>Use of airsuspended lorries weighing between 23,000 and 25,000 kg. Vehicles with 2 axles, trailers with 1 axle.</t>
  </si>
  <si>
    <t>707,0 DKK per year</t>
  </si>
  <si>
    <t>94.76 € per year.</t>
  </si>
  <si>
    <t>Use of airsuspended lorries weighing between 25,000 and 26,000 kg. Vehicles with 2 axles, trailers with 2 axles.</t>
  </si>
  <si>
    <t>510,0 DKK per year</t>
  </si>
  <si>
    <t>68.36 € per year.</t>
  </si>
  <si>
    <t>Use of airsuspended lorries weighing between 25,000 and 26,000 kg. Vehicles with 3 or more axles, trailers with 1 axle</t>
  </si>
  <si>
    <t>Use of airsuspended lorries weighing between 26,000 and 28,000 kg. Vehicles with 2 axles, trailers with 2 axles.</t>
  </si>
  <si>
    <t>839,0 DKK per year</t>
  </si>
  <si>
    <t>112.5 € per year.</t>
  </si>
  <si>
    <t>Use of airsuspended lorries weighing between 26,000 and 28,000 kg. Vehicles with 3 or more axles, trailers with 1 axle</t>
  </si>
  <si>
    <t>Use of airsuspended lorries weighing between 28,000 and 29,000 kg. Vehicles with 2 axles, trailers with 2 axles.</t>
  </si>
  <si>
    <t>1232,0 DKK per year</t>
  </si>
  <si>
    <t>165.1 € per year.</t>
  </si>
  <si>
    <t>Use of airsuspended lorries weighing between 28,000 and 29,000 kg. Vehicles with 3 or more axles, trailers with 1 axle</t>
  </si>
  <si>
    <t>Use of airsuspended lorries weighing between 29,000 and 31,000 kg. Vehicles with 2 axles, trailers with 2 axles.</t>
  </si>
  <si>
    <t>1526,0 DKK per year</t>
  </si>
  <si>
    <t>204.5 € per year.</t>
  </si>
  <si>
    <t>Use of airsuspended lorries weighing between 29,000 and 31,000 kg. Vehicles with 3 or more axles, trailers with 1 axle</t>
  </si>
  <si>
    <t>Use of airsuspended lorries weighing between 31,000 and 33,000 kg. Vehicles with 2 axles, trailers with 2 axles.</t>
  </si>
  <si>
    <t>2507,0 DKK per year</t>
  </si>
  <si>
    <t>336.0 € per year.</t>
  </si>
  <si>
    <t>Use of airsuspended lorries weighing between 31,000 and 33,000 kg. Vehicles with 3 or more axles, trailers with 1 axle</t>
  </si>
  <si>
    <t>Use of airsuspended lorries weighing between 38,000 and 40,000 kg. Vehicles with 3 or more axles, trailers with 2 axles</t>
  </si>
  <si>
    <t>3398,0 DKK per year</t>
  </si>
  <si>
    <t>455.4 € per year.</t>
  </si>
  <si>
    <t xml:space="preserve"> 36% of the value of the vehicle.</t>
  </si>
  <si>
    <t># -- Motor vehicle sales tax</t>
  </si>
  <si>
    <t xml:space="preserve"> First time registration of a mixed light motor vehicle with a gross weight equal or higher than 2300 kgs and of a  light motor vehicle for transport of goods, up to 1250 cc</t>
  </si>
  <si>
    <t>0,3900 € per cm³, minus 247,32€,</t>
  </si>
  <si>
    <t>0.3900 € per cm³, minus 247.32€.</t>
  </si>
  <si>
    <t>First time registration of a light goods vehicle of non pick-up type, above 1250 cc</t>
  </si>
  <si>
    <t>3,62 € per cm³, minus 3,601,76€,</t>
  </si>
  <si>
    <t>3.62 € per cm³, minus 3,601.76€.</t>
  </si>
  <si>
    <t>First time registration of a light goods vehicle of non pick-up type, up to 1250 cc</t>
  </si>
  <si>
    <t>1,53 € per cm³, minus 989,26€,</t>
  </si>
  <si>
    <t>1.53 € per cm³, minus 989.26€.</t>
  </si>
  <si>
    <t>First time registration of a light motor vehicle for the transport of goods, with four-wheel drive, permanent or not, above 1250 cc</t>
  </si>
  <si>
    <t>2,71 € per cm³, minus 2,691,94€,</t>
  </si>
  <si>
    <t>2.71 € per cm³, minus 2,691.94€.</t>
  </si>
  <si>
    <t>First time registration of a light motor vehicle for the transport of goods, with four-wheel drive, permanent or not, up to 1250 cc</t>
  </si>
  <si>
    <t>1,15 € per cm³, minus 741,94€,</t>
  </si>
  <si>
    <t>50,00 € per tonne</t>
  </si>
  <si>
    <t>50.00 € per tonne.</t>
  </si>
  <si>
    <t>Incentive tax on volatile organic compounds (VOC)</t>
  </si>
  <si>
    <t>Contents of volatile organic compounds (VOC)</t>
  </si>
  <si>
    <t>3,00 CHF per kg VOC</t>
  </si>
  <si>
    <t>2.44 € per kg VOC.</t>
  </si>
  <si>
    <t>Licenced emissions emissions of SOx, VOC and particulate matter 1-1000 tons per year</t>
  </si>
  <si>
    <t>Licenced emissions emissions of SOx, VOC and particulate matter 1001-4000 tons per year</t>
  </si>
  <si>
    <t>Licenced emissions emissions of SOx, VOC and particulate matter larger than 4000 tons per year</t>
  </si>
  <si>
    <t>Surcharge -- SOx, VOC and particular matter.</t>
  </si>
  <si>
    <t>Electronic road-toll fee</t>
  </si>
  <si>
    <t>The use of highways by buses, EURO Class 0-II</t>
  </si>
  <si>
    <t>Other transport</t>
  </si>
  <si>
    <t>1,38 CZK per km driven</t>
  </si>
  <si>
    <t>0.0531 € per km driven</t>
  </si>
  <si>
    <t>The use of highways by buses, EURO Class III-IV</t>
  </si>
  <si>
    <t>1,00 CZK per km driven</t>
  </si>
  <si>
    <t>0.0385 € per km driven</t>
  </si>
  <si>
    <t>The use of highways by buses, EURO Class V or higher</t>
  </si>
  <si>
    <t>0,8000 CZK per km driven</t>
  </si>
  <si>
    <t>0.0308 € per km driven</t>
  </si>
  <si>
    <t>The use of highways by trucks, EURO Class 0-II, 2 axles, Fridays 15:00-21:00</t>
  </si>
  <si>
    <t>4,24 CZK per km driven</t>
  </si>
  <si>
    <t>0.1632 € per km driven</t>
  </si>
  <si>
    <t>The use of highways by trucks, EURO Class 0-II, 2 axles, most weekdays</t>
  </si>
  <si>
    <t>3,34 CZK per km driven</t>
  </si>
  <si>
    <t>0.1286 € per km driven</t>
  </si>
  <si>
    <t>The use of highways by trucks, EURO Class 0-II, 3 axles, Fridays 15:00-21:00</t>
  </si>
  <si>
    <t>8,10 CZK per km driven</t>
  </si>
  <si>
    <t>0.3118 € per km driven</t>
  </si>
  <si>
    <t>4,06 CZK per km driven</t>
  </si>
  <si>
    <t>0.1563 € per km driven</t>
  </si>
  <si>
    <t>The use of highways by trucks, EURO Class 0-II, 3 axles, most weekdays</t>
  </si>
  <si>
    <t>5,67 CZK per km driven</t>
  </si>
  <si>
    <t>0.2183 € per km driven</t>
  </si>
  <si>
    <t>The use of highways by trucks, EURO Class 0-II, 4 or more axles, Fridays 15:00-21:00</t>
  </si>
  <si>
    <t>11,76 CZK per km driven</t>
  </si>
  <si>
    <t>0.4527 € per km driven</t>
  </si>
  <si>
    <t>5,88 CZK per km driven</t>
  </si>
  <si>
    <t>0.2264 € per km driven</t>
  </si>
  <si>
    <t>The use of highways by trucks, EURO Class 0-II, 4 or more axles, most weekdays</t>
  </si>
  <si>
    <t>8,24 CZK per km driven</t>
  </si>
  <si>
    <t>0.3172 € per km driven</t>
  </si>
  <si>
    <t>Passenger vehicles, etc. -- Environmental component -- Light passenger vehicles with hybrid engines or fuelled only with LPG or gas -- CO2 emissions between 116 and 145 g per km</t>
  </si>
  <si>
    <t>18,41 € per gram CO2 emitted per km, minus 2078,475€,</t>
  </si>
  <si>
    <t>18.41 € per gram CO2 emitted per km, minus 2078.475€.</t>
  </si>
  <si>
    <t>0.2445 € per km driven</t>
  </si>
  <si>
    <t>The use of highways by trucks, EURO Class III-IV, 3 axles, most weekdays</t>
  </si>
  <si>
    <t>4,45 CZK per km driven</t>
  </si>
  <si>
    <t>0.1713 € per km driven</t>
  </si>
  <si>
    <t>The use of highways by trucks, EURO Class III-IV, 4 or more axles, Fridays 15:00-21:00</t>
  </si>
  <si>
    <t>9,19 CZK per km driven</t>
  </si>
  <si>
    <t>0.3538 € per km driven</t>
  </si>
  <si>
    <t>The use of highways by trucks, EURO Class III-IV, 4 or more axles, most weekdays</t>
  </si>
  <si>
    <t>6,44 CZK per km driven</t>
  </si>
  <si>
    <t>0.2479 € per km driven</t>
  </si>
  <si>
    <t>The use of highways by trucks, EURO Class V or higher, 2 axles, Fridays 15:00-21:00</t>
  </si>
  <si>
    <t>2,12 CZK per km driven</t>
  </si>
  <si>
    <t>0.0816 € per km driven</t>
  </si>
  <si>
    <t>The use of highways by trucks, EURO Class V or higher, 2 axles, most weekdays</t>
  </si>
  <si>
    <t>1,67 CZK per km driven</t>
  </si>
  <si>
    <t>0.0643 € per km driven</t>
  </si>
  <si>
    <t>The use of highways by trucks, EURO Class V or higher, 3 axles, most weekdays</t>
  </si>
  <si>
    <t>2,85 CZK per km driven</t>
  </si>
  <si>
    <t>0.1097 € per km driven</t>
  </si>
  <si>
    <t>The use of highways by trucks, EURO Class V or higher, 4 or more axles, most weekdays</t>
  </si>
  <si>
    <t>4,12 CZK per km driven</t>
  </si>
  <si>
    <t>0.1586 € per km driven</t>
  </si>
  <si>
    <t>The use of other roads by trucks, EURO Class 0-II, 2 axles, Fridays 15:00-21:00</t>
  </si>
  <si>
    <t>2,00 CZK per km driven</t>
  </si>
  <si>
    <t>0.0770 € per km driven</t>
  </si>
  <si>
    <t xml:space="preserve">The use of other roads by trucks, EURO Class 0-II, 2 axles, most weekdays </t>
  </si>
  <si>
    <t>1,58 CZK per km driven</t>
  </si>
  <si>
    <t>0.0608 € per km driven</t>
  </si>
  <si>
    <t>The use of other roads by trucks, EURO Class 0-II, 3 axles, Fridays 15:00-21:00</t>
  </si>
  <si>
    <t>3,92 CZK per km driven</t>
  </si>
  <si>
    <t>0.1509 € per km driven</t>
  </si>
  <si>
    <t>1,96 CZK per km driven</t>
  </si>
  <si>
    <t>0.0755 € per km driven</t>
  </si>
  <si>
    <t xml:space="preserve">The use of other roads by trucks, EURO Class 0-II, 3 axles, most weekdays </t>
  </si>
  <si>
    <t>2,74 CZK per km driven</t>
  </si>
  <si>
    <t>0.1055 € per km driven</t>
  </si>
  <si>
    <t>The use of other roads by trucks, EURO Class 0-II, 4 or more axles, Fridays 15:00-21:00</t>
  </si>
  <si>
    <t>5,60 CZK per km driven</t>
  </si>
  <si>
    <t>0.2156 € per km driven</t>
  </si>
  <si>
    <t>2,80 CZK per km driven</t>
  </si>
  <si>
    <t>0.1078 € per km driven</t>
  </si>
  <si>
    <t>The use of other roads by trucks, EURO Class 0-II, 4 or more axles, most weekdays</t>
  </si>
  <si>
    <t>The use of other roads by trucks, EURO Class III-IV, 2 axles, Fridays 15:00-21:00</t>
  </si>
  <si>
    <t>1,56 CZK per km driven</t>
  </si>
  <si>
    <t>0.0601 € per km driven</t>
  </si>
  <si>
    <t xml:space="preserve">The use of other roads by trucks, EURO Class III-IV, 2 axles, most weekdays </t>
  </si>
  <si>
    <t>1,23 CZK per km driven</t>
  </si>
  <si>
    <t>0.0474 € per km driven</t>
  </si>
  <si>
    <t>The use of other roads by trucks, EURO Class III-IV, 3 axles, Fridays 15:00-21:00</t>
  </si>
  <si>
    <t>3,06 CZK per km driven</t>
  </si>
  <si>
    <t>0.1178 € per km driven</t>
  </si>
  <si>
    <t xml:space="preserve">The use of other roads by trucks, EURO Class III-IV, 3 axles, most weekdays </t>
  </si>
  <si>
    <t>2,14 CZK per km driven</t>
  </si>
  <si>
    <t>0.0824 € per km driven</t>
  </si>
  <si>
    <t>The use of other roads by trucks, EURO Class III-IV, 4 or more axles, Fridays 15:00-21:00</t>
  </si>
  <si>
    <t>4,38 CZK per km driven</t>
  </si>
  <si>
    <t>0.1686 € per km driven</t>
  </si>
  <si>
    <t>The use of other roads by trucks, EURO Class III-IV, 4 or more axles, most weekdays</t>
  </si>
  <si>
    <t>The use of other roads by trucks, EURO Class V or higher, 2 axles, most weekdays</t>
  </si>
  <si>
    <t>0,7900 CZK per km driven</t>
  </si>
  <si>
    <t>0.0304 € per km driven</t>
  </si>
  <si>
    <t xml:space="preserve">The use of other roads by trucks, EURO Class V or higher, 3 axles, most weekdays </t>
  </si>
  <si>
    <t>1,37 CZK per km driven</t>
  </si>
  <si>
    <t>0.0527 € per km driven</t>
  </si>
  <si>
    <t>The use of other roads by trucks, EURO Class V or higher, 4 or more axles, most weekdays</t>
  </si>
  <si>
    <t>Fairway fee (Channel fee)</t>
  </si>
  <si>
    <t>Cargo ships</t>
  </si>
  <si>
    <t xml:space="preserve"> €1,166-6,318 (depending on ice class) multiplied by net tonnage, maximum 107 750€,</t>
  </si>
  <si>
    <t xml:space="preserve"> €1.166-6.318 (depending on ice class) multiplied by net tonnage, maximum 107 750€.</t>
  </si>
  <si>
    <t>Cruisers</t>
  </si>
  <si>
    <t>0,9540 € per tonne</t>
  </si>
  <si>
    <t>0.9540 € per tonne</t>
  </si>
  <si>
    <t>High speed vessels</t>
  </si>
  <si>
    <t>5,76 € per tonne</t>
  </si>
  <si>
    <t>5.76 € per tonne</t>
  </si>
  <si>
    <t>Passenger ships</t>
  </si>
  <si>
    <t xml:space="preserve"> €0,785-4,455 (depending on ice class) multiplied by net tonnage</t>
  </si>
  <si>
    <t xml:space="preserve"> €0.785-4.455 (depending on ice class) multiplied by net tonnage</t>
  </si>
  <si>
    <t>Railway tax</t>
  </si>
  <si>
    <t>Goods transport (diesel-driven trains)</t>
  </si>
  <si>
    <t>0,0010 € per gross tonne-km,</t>
  </si>
  <si>
    <t>0.0010 € per gross tonne-km.</t>
  </si>
  <si>
    <t>Goods transport (electric train)</t>
  </si>
  <si>
    <t>0,0005 € per gross tonne-km,</t>
  </si>
  <si>
    <t>0.0005 € per gross tonne-km.</t>
  </si>
  <si>
    <t>Investment surtax on the Kerava-Lahti railway</t>
  </si>
  <si>
    <t>0,0050 € per gross tonne-km (in addition to the basic tax),</t>
  </si>
  <si>
    <t>0.0050 € per gross tonne-km (in addition to the basic tax).</t>
  </si>
  <si>
    <t>Passenger transport</t>
  </si>
  <si>
    <t>0,0001 € per gross tonne-km</t>
  </si>
  <si>
    <t>0.0001 € per gross tonne-km</t>
  </si>
  <si>
    <t>Annual tax on plaisance boats</t>
  </si>
  <si>
    <t>Plaisance boats with a lenght of the hull below 7 metres</t>
  </si>
  <si>
    <t xml:space="preserve">Plaisance boats with a lenght of the hull between 10 and 11 metres </t>
  </si>
  <si>
    <t>240,0 € per year</t>
  </si>
  <si>
    <t>240.0 € per year.</t>
  </si>
  <si>
    <t xml:space="preserve">Plaisance boats with a lenght of the hull between 11 and 12 metres </t>
  </si>
  <si>
    <t>274,0 € per year</t>
  </si>
  <si>
    <t>274.0 € per year.</t>
  </si>
  <si>
    <t xml:space="preserve">Plaisance boats with a lenght of the hull between 12 and 15 metres </t>
  </si>
  <si>
    <t>478,0 € per year</t>
  </si>
  <si>
    <t>478.0 € per year.</t>
  </si>
  <si>
    <t>Plaisance boats with a lenght of the hull between 7 and 8 metres</t>
  </si>
  <si>
    <t>77,00 € per year</t>
  </si>
  <si>
    <t>77.00 € per year.</t>
  </si>
  <si>
    <t xml:space="preserve">Plaisance boats with a lenght of the hull between 8 and 9 metres </t>
  </si>
  <si>
    <t>105,0 € per year</t>
  </si>
  <si>
    <t>105.0 € per year.</t>
  </si>
  <si>
    <t xml:space="preserve">Plaisance boats with a lenght of the hull between 9 and 10 metres </t>
  </si>
  <si>
    <t>178,0 € per year</t>
  </si>
  <si>
    <t>178.0 € per year.</t>
  </si>
  <si>
    <t>Plaisance boats with a lenght of the hull greater than 15 metres</t>
  </si>
  <si>
    <t>886,0 € per year</t>
  </si>
  <si>
    <t>886.0 € per year.</t>
  </si>
  <si>
    <t>Plaisance boats with an engine power below 5 fiscal horsepowers</t>
  </si>
  <si>
    <t xml:space="preserve">Plaisance boats with an engine power between 11 and 20 fiscal horsepowers </t>
  </si>
  <si>
    <t>35,00 € per fiscal horsepower beyond 5 HP,</t>
  </si>
  <si>
    <t>35.00 € per fiscal horsepower beyond 5 HP.</t>
  </si>
  <si>
    <t xml:space="preserve">Plaisance boats with an engine power between 21 and 25 fiscal horsepowers </t>
  </si>
  <si>
    <t>40,00 € per fiscal horsepower beyond 5 HP,</t>
  </si>
  <si>
    <t>40.00 € per fiscal horsepower beyond 5 HP.</t>
  </si>
  <si>
    <t>Plaisance boats with an engine power between 26 and 50 fiscal horsepowers</t>
  </si>
  <si>
    <t>44,00 € per fiscal horsepower beyond 5 HP,</t>
  </si>
  <si>
    <t>44.00 € per fiscal horsepower beyond 5 HP.</t>
  </si>
  <si>
    <t xml:space="preserve">Plaisance boats with an engine power between 51 and 99 fiscal horsepowers </t>
  </si>
  <si>
    <t>50,00 € per fiscal horsepower beyond 5 HP,</t>
  </si>
  <si>
    <t>50.00 € per fiscal horsepower beyond 5 HP.</t>
  </si>
  <si>
    <t xml:space="preserve">Plaisance boats with an engine power between 6 and 8 fiscal horsepowers </t>
  </si>
  <si>
    <t>14,00 € per fiscal horsepower beyond 5 HP,</t>
  </si>
  <si>
    <t>14.00 € per fiscal horsepower beyond 5 HP.</t>
  </si>
  <si>
    <t xml:space="preserve">Plaisance boats with an engine power between 9 and 10 fiscal horsepowers </t>
  </si>
  <si>
    <t>16,00 € per fiscal horsepower beyond 5 HP,</t>
  </si>
  <si>
    <t>16.00 € per fiscal horsepower beyond 5 HP.</t>
  </si>
  <si>
    <t>Tax on motorway concessions (taxe sur les concessions d'autoroutes)</t>
  </si>
  <si>
    <t>The number of kilometers traveled on a motorway network</t>
  </si>
  <si>
    <t>7,32 € per 1000 km</t>
  </si>
  <si>
    <t>7.32 € per 1000 km.</t>
  </si>
  <si>
    <t>Milano -- Tax on congestion</t>
  </si>
  <si>
    <t>Pollution class III</t>
  </si>
  <si>
    <t>2,00 € per daily access, 50 € for annual subscription</t>
  </si>
  <si>
    <t>2.00 € per daily access, 50 € for annual subscription</t>
  </si>
  <si>
    <t>Pollution class IV</t>
  </si>
  <si>
    <t>5,00 € per daily access, 125 € for annual subscription</t>
  </si>
  <si>
    <t>5.00 € per daily access, 125 € for annual subscription</t>
  </si>
  <si>
    <t>Pollution class V</t>
  </si>
  <si>
    <t>10,00 € per daily access, 250 € for annual subscription</t>
  </si>
  <si>
    <t>10.00 € per daily access, 250 € for annual subscription</t>
  </si>
  <si>
    <t>M. Ownership of boats, jet skis, water motorbikes and surf board with motor</t>
  </si>
  <si>
    <t xml:space="preserve"> 1,5% of the vehicle value per year,</t>
  </si>
  <si>
    <t xml:space="preserve"> 1.5% of the vehicle value per year.</t>
  </si>
  <si>
    <t>Oil pollution levy</t>
  </si>
  <si>
    <t>Floating vessel used in production, storage and offloading of oil -- Base levy</t>
  </si>
  <si>
    <t>85186,0 NZD per year</t>
  </si>
  <si>
    <t>52577.5 € per year</t>
  </si>
  <si>
    <t>Floating vessel used in production, storage and offloading of oil -- Capability levy</t>
  </si>
  <si>
    <t>7548,0 NZD per year</t>
  </si>
  <si>
    <t>4658.7 € per year.</t>
  </si>
  <si>
    <t>Floating vessel used in production, storage and offloading of oil -- Capital expenditure levy</t>
  </si>
  <si>
    <t>12266,0 NZD per year</t>
  </si>
  <si>
    <t>7570.7 € per year.</t>
  </si>
  <si>
    <t>Foreign oil tanker -- Non-persistent oil carried as cargo -- Base levy</t>
  </si>
  <si>
    <t>0,0672 NZD per tonne, per voyage, per port</t>
  </si>
  <si>
    <t>0.0415 € per tonne, per voyage, per port.</t>
  </si>
  <si>
    <t>Foreign oil tanker -- Non-persistent oil carried as cargo -- Capability levy</t>
  </si>
  <si>
    <t>0,0060 NZD per tonne, per voyage, per port</t>
  </si>
  <si>
    <t>0.0037 € per tonne, per voyage, per port.</t>
  </si>
  <si>
    <t>Foreign oil tanker -- Non-persistent oil carried as cargo -- Capital expenditure levy</t>
  </si>
  <si>
    <t>0,0093 NZD per tonne, per voyage, per port</t>
  </si>
  <si>
    <t>0.0057 € per tonne, per voyage, per port.</t>
  </si>
  <si>
    <t>Foreign oil tanker -- Persistent oil carried as cargo -- Base levy</t>
  </si>
  <si>
    <t>0,2999 NZD per tonne, per voyage, per port</t>
  </si>
  <si>
    <t>0.1851 € per tonne, per voyage, per port</t>
  </si>
  <si>
    <t>Foreign oil tanker -- Persistent oil carried as cargo -- Capability levy</t>
  </si>
  <si>
    <t>0,0267 NZD per tonne, per voyage, per port</t>
  </si>
  <si>
    <t>0.0165 € per tonne, per voyage, per port.</t>
  </si>
  <si>
    <t>Foreign oil tanker -- Persistent oil carried as cargo -- Capital expenditure levy</t>
  </si>
  <si>
    <t>0,0417 NZD per tonne, per voyage, per port</t>
  </si>
  <si>
    <t>0.0257 € per tonne, per voyage, per port.</t>
  </si>
  <si>
    <t>Foreign passenger and cargo ship and foreign oil tanker -- Base levy</t>
  </si>
  <si>
    <t>0,0081 NZD per gross ton of the vessel, per voyage, per port</t>
  </si>
  <si>
    <t>0.0050 € per gross ton of the vessel, per voyage, per port.</t>
  </si>
  <si>
    <t>Foreign passenger and cargo ship and foreign oil tanker -- Capability levy</t>
  </si>
  <si>
    <t>0,0007 NZD per gross ton of the vessel, per voyage, per port</t>
  </si>
  <si>
    <t>0.0004 € per gross ton of the vessel, per voyage, per port</t>
  </si>
  <si>
    <t>Foreign passenger and cargo ship and foreign oil tanker -- Capital expenditure levy</t>
  </si>
  <si>
    <t>0,0012 NZD per gross ton of the vessel, per voyage, per port</t>
  </si>
  <si>
    <t>0.1012 € per litre.</t>
  </si>
  <si>
    <t>B CO2 tax - 08 MTBE RES Art21(2)</t>
  </si>
  <si>
    <t>0,0887 € per litre,</t>
  </si>
  <si>
    <t>0.0887 € per litre.</t>
  </si>
  <si>
    <t>B CO2 tax - 09 TAME</t>
  </si>
  <si>
    <t>0,1225 € per litre,</t>
  </si>
  <si>
    <t>0.1225 € per litre.</t>
  </si>
  <si>
    <t>B CO2 tax - 10 TAME RES</t>
  </si>
  <si>
    <t>0,1114 € per litre,</t>
  </si>
  <si>
    <t>0.1114 € per litre.</t>
  </si>
  <si>
    <t>B CO2 tax - 11 TAME RES Art21(2)</t>
  </si>
  <si>
    <t>0,1004 € per litre,</t>
  </si>
  <si>
    <t>0.1004 € per litre.</t>
  </si>
  <si>
    <t>B CO2 tax - 12 ETBE</t>
  </si>
  <si>
    <t>0,1181 € per litre,</t>
  </si>
  <si>
    <t>0.1181 € per litre.</t>
  </si>
  <si>
    <t>B CO2 tax - 13 ETBE RES</t>
  </si>
  <si>
    <t>0,0962 € per litre,</t>
  </si>
  <si>
    <t>0.0962 € per litre.</t>
  </si>
  <si>
    <t>B CO2 tax - 14 ETBE RES Art21(2)</t>
  </si>
  <si>
    <t>0,0744 € per litre,</t>
  </si>
  <si>
    <t>0.0744 € per litre.</t>
  </si>
  <si>
    <t>B CO2 tax - 15 TAEE</t>
  </si>
  <si>
    <t>0,1268 € per litre,</t>
  </si>
  <si>
    <t>0.1268 € per litre.</t>
  </si>
  <si>
    <t>B CO2 tax - 16 TAEE RES</t>
  </si>
  <si>
    <t>0,1085 € per litre,</t>
  </si>
  <si>
    <t>0.1085 € per litre.</t>
  </si>
  <si>
    <t>B CO2 tax - 17 TAEE RES Art21(2)</t>
  </si>
  <si>
    <t>0,0901 € per litre,</t>
  </si>
  <si>
    <t>0.0901 € per litre.</t>
  </si>
  <si>
    <t>B CO2 tax - 18 Biopetrol</t>
  </si>
  <si>
    <t>0,1400 € per litre,</t>
  </si>
  <si>
    <t>0.1400 € per litre.</t>
  </si>
  <si>
    <t>B CO2 tax - 19 Biopetrol RES</t>
  </si>
  <si>
    <t>0,0700 € per litre,</t>
  </si>
  <si>
    <t>0.0700 € per litre.</t>
  </si>
  <si>
    <t>B CO2 tax - 20 Biopetrol RES Art21(2)</t>
  </si>
  <si>
    <t>B CO2 tax - 23 Biodiesel</t>
  </si>
  <si>
    <t>0,1457 € per litre,</t>
  </si>
  <si>
    <t>0.1457 € per litre.</t>
  </si>
  <si>
    <t>B CO2 tax - 24 Biodiesel RES</t>
  </si>
  <si>
    <t>0,0729 € per litre,</t>
  </si>
  <si>
    <t>0.0729 € per litre.</t>
  </si>
  <si>
    <t>B CO2 tax - 25 Biodiesel RES Art21(2)</t>
  </si>
  <si>
    <t>B CO2 tax - 26 Biodiesel paraffin</t>
  </si>
  <si>
    <t>B CO2 tax - 27 Biodiesel paraffin RES</t>
  </si>
  <si>
    <t>0,0751 € per litre,</t>
  </si>
  <si>
    <t>0.0751 € per litre.</t>
  </si>
  <si>
    <t>B CO2 tax - 28 Biodiesel paraffin RES Art21(2)</t>
  </si>
  <si>
    <t>B CO2 tax - 35 Jet fuel (kerosene; non-commercial use)</t>
  </si>
  <si>
    <t>0,1528 € per litre,</t>
  </si>
  <si>
    <t>0.1528 € per litre.</t>
  </si>
  <si>
    <t>B CO2 tax - 36 Aviation petrol (non-commercial use)</t>
  </si>
  <si>
    <t>0,1356 € per litre,</t>
  </si>
  <si>
    <t>0.1356 € per litre.</t>
  </si>
  <si>
    <t>B CO2 tax - 37 Methanol</t>
  </si>
  <si>
    <t>B CO2 tax - 38 Methanol RES</t>
  </si>
  <si>
    <t>0,0350 € per litre,</t>
  </si>
  <si>
    <t>0.0350 € per litre.</t>
  </si>
  <si>
    <t>B CO2 tax - 39 Methanol RES Art21(2)</t>
  </si>
  <si>
    <t>03 Bioethanol</t>
  </si>
  <si>
    <t>0,0068 € per litre</t>
  </si>
  <si>
    <t>0.0068 € per litre.</t>
  </si>
  <si>
    <t>04 Bioethanol RES</t>
  </si>
  <si>
    <t>05 Bioethanol RES Art21(2)</t>
  </si>
  <si>
    <t>06 MTBE</t>
  </si>
  <si>
    <t>07 MTBE RES</t>
  </si>
  <si>
    <t>08 MTBE RES Art21(2)</t>
  </si>
  <si>
    <t>09 TAME</t>
  </si>
  <si>
    <t>10 TAME RES</t>
  </si>
  <si>
    <t>11 TAME RES Art21(2)</t>
  </si>
  <si>
    <t>12 ETBE</t>
  </si>
  <si>
    <t>13 ETBE RES</t>
  </si>
  <si>
    <t>14 ETBE RES Art21(2)</t>
  </si>
  <si>
    <t>15 TAEE</t>
  </si>
  <si>
    <t>16 TAEE RES</t>
  </si>
  <si>
    <t>17 TAEE RES Art21(2)</t>
  </si>
  <si>
    <t>18 Biopetrol</t>
  </si>
  <si>
    <t>19 Biopetrol RES</t>
  </si>
  <si>
    <t>20 Biopetrol RES Art21(2)</t>
  </si>
  <si>
    <t>23 Biodiesel</t>
  </si>
  <si>
    <t>24 Biodiesel RES</t>
  </si>
  <si>
    <t>25 Biodiesel RES Art21(2)</t>
  </si>
  <si>
    <t>26 Biodiesel paraffin</t>
  </si>
  <si>
    <t>27 Biodiesel paraffin RES</t>
  </si>
  <si>
    <t>28 Biodiesel paraffin RES Art21(2)</t>
  </si>
  <si>
    <t>35 Jet fuel (kerosene; non-commercial use)</t>
  </si>
  <si>
    <t>36 Aviation petrol (non-commercial use)</t>
  </si>
  <si>
    <t>37 Methanol</t>
  </si>
  <si>
    <t>38 Methanol RES</t>
  </si>
  <si>
    <t>39 Methanol RES Art21(2)</t>
  </si>
  <si>
    <t>Special fuel tax in communities overseas (taxe spéciale sur les carburants dans les DOM)</t>
  </si>
  <si>
    <t>fuel volume</t>
  </si>
  <si>
    <t xml:space="preserve"> Depending on the type of fuel and the Department</t>
  </si>
  <si>
    <t>Kerosene, used as propellant</t>
  </si>
  <si>
    <t>0,6545 € per litre,</t>
  </si>
  <si>
    <t>0.6545 € per litre.</t>
  </si>
  <si>
    <t>LPG used as propellant</t>
  </si>
  <si>
    <t>0,1803 € per kg,</t>
  </si>
  <si>
    <t>0.1803 € per kg.</t>
  </si>
  <si>
    <t>Natural gas used as propellant</t>
  </si>
  <si>
    <t>13,90 € per MWh,</t>
  </si>
  <si>
    <t>13.90 € per MWh.</t>
  </si>
  <si>
    <t>0,6970 € per litre,</t>
  </si>
  <si>
    <t>0.6970 € per litre.</t>
  </si>
  <si>
    <t>LPG used as a propellant</t>
  </si>
  <si>
    <t>0,2000 € per kg,</t>
  </si>
  <si>
    <t>0.2000 € per kg.</t>
  </si>
  <si>
    <t>Tax on motor vehicle usage (Road duties)</t>
  </si>
  <si>
    <t>The use of a motor vehicle with a cylinder volume between 1929cc and 2357cc</t>
  </si>
  <si>
    <t>660,0 € per year</t>
  </si>
  <si>
    <t>660.0 € per year.</t>
  </si>
  <si>
    <t>Auto LPG</t>
  </si>
  <si>
    <t>0,0636 € per litre,</t>
  </si>
  <si>
    <t>0.0636 € per litre.</t>
  </si>
  <si>
    <t>Heavy oil used for air navigation</t>
  </si>
  <si>
    <t xml:space="preserve"> 3,5% of the rental value,</t>
  </si>
  <si>
    <t xml:space="preserve"> 3.5% of the rental value.</t>
  </si>
  <si>
    <t>Louisiana -- Natural gas franchise tax</t>
  </si>
  <si>
    <t>Transporting natural gas by pipeline</t>
  </si>
  <si>
    <t xml:space="preserve"> 1% of the gross receipts </t>
  </si>
  <si>
    <t xml:space="preserve"> 1% of the gross receipts.</t>
  </si>
  <si>
    <t>Michigan -- Airport parking tax</t>
  </si>
  <si>
    <t>Parking at airports</t>
  </si>
  <si>
    <t xml:space="preserve"> 27% of parking fee</t>
  </si>
  <si>
    <t xml:space="preserve"> 27% of parking fee.</t>
  </si>
  <si>
    <t>Minnesota -- Motor vehicle rental tax and fee</t>
  </si>
  <si>
    <t>Additional fee on charges to lease or rent vehicles</t>
  </si>
  <si>
    <t xml:space="preserve"> 5% of the charges to lease or rent vehicles,</t>
  </si>
  <si>
    <t xml:space="preserve"> 5% of the charges to lease or rent vehicles.</t>
  </si>
  <si>
    <t>Vehicle rental</t>
  </si>
  <si>
    <t xml:space="preserve"> 6,2% of the rentals turnover</t>
  </si>
  <si>
    <t xml:space="preserve"> 6.2% of the rentals turnover.</t>
  </si>
  <si>
    <t>Tank inspection fee</t>
  </si>
  <si>
    <t xml:space="preserve">Ozone protection and synthetic greenhouse gas levy </t>
  </si>
  <si>
    <t>Imports of HCFC</t>
  </si>
  <si>
    <t>3,00 AUD per ODP kg</t>
  </si>
  <si>
    <t>2.18 € per ODP kg</t>
  </si>
  <si>
    <t>Imports of methyl bromide</t>
  </si>
  <si>
    <t>0,1350 AUD per kg</t>
  </si>
  <si>
    <t>0.0981 € per kg</t>
  </si>
  <si>
    <t>Imports of Synthetic Greenhouse Gases</t>
  </si>
  <si>
    <t>0,1650 AUD per kg</t>
  </si>
  <si>
    <t>0.1199 € per kg.</t>
  </si>
  <si>
    <t># -- Air pollution fee</t>
  </si>
  <si>
    <t>Controlled substances</t>
  </si>
  <si>
    <t>400,0 CZK per kg</t>
  </si>
  <si>
    <t>15.40 € per kg.</t>
  </si>
  <si>
    <t>Duty on ozone depleting chemicals</t>
  </si>
  <si>
    <t>Regulated substances or products that contain regulated substances</t>
  </si>
  <si>
    <t>Duty on CFC, HFC, PFC and SF6</t>
  </si>
  <si>
    <t>CFC used to make and maintain refridgerators, freezers, spray cans, etc.</t>
  </si>
  <si>
    <t xml:space="preserve">30,00 DKK per kg </t>
  </si>
  <si>
    <t>4.02 € per kg.</t>
  </si>
  <si>
    <t>HFC-125</t>
  </si>
  <si>
    <t xml:space="preserve">525,0 DKK per kg </t>
  </si>
  <si>
    <t xml:space="preserve">70.37 </t>
  </si>
  <si>
    <t>HFC-134</t>
  </si>
  <si>
    <t xml:space="preserve">165,0 DKK per kg </t>
  </si>
  <si>
    <t>22.12 € per kg.</t>
  </si>
  <si>
    <t>HFC-134a</t>
  </si>
  <si>
    <t>215,0 DKK per kg</t>
  </si>
  <si>
    <t>28.82 € per kg</t>
  </si>
  <si>
    <t>HFC-143</t>
  </si>
  <si>
    <t xml:space="preserve">50,00 DKK per kg </t>
  </si>
  <si>
    <t>6.70 € per kg.</t>
  </si>
  <si>
    <t>HFC-143 a</t>
  </si>
  <si>
    <t xml:space="preserve">600,0 DKK per kg </t>
  </si>
  <si>
    <t>80.42 € per kg.</t>
  </si>
  <si>
    <t>HFC-152 a</t>
  </si>
  <si>
    <t xml:space="preserve">19,00 DKK per kg </t>
  </si>
  <si>
    <t>2.55 € per kg.</t>
  </si>
  <si>
    <t>HFC-227ca</t>
  </si>
  <si>
    <t xml:space="preserve">483,0 DKK per kg </t>
  </si>
  <si>
    <t>64.74 € per kg.</t>
  </si>
  <si>
    <t>HFC-236fa</t>
  </si>
  <si>
    <t>HFC-245 ca</t>
  </si>
  <si>
    <t xml:space="preserve">96,00 DKK per kg </t>
  </si>
  <si>
    <t>12.87 € per kg.</t>
  </si>
  <si>
    <t>HFC-245fa</t>
  </si>
  <si>
    <t>155,0 DKK per kg</t>
  </si>
  <si>
    <t>20.78 € per kg.</t>
  </si>
  <si>
    <t>HFC-32</t>
  </si>
  <si>
    <t xml:space="preserve">101,0 DKK per kg </t>
  </si>
  <si>
    <t>13.54 € per kg.</t>
  </si>
  <si>
    <t>HFC-365mfc</t>
  </si>
  <si>
    <t>119,0 DKK per kg</t>
  </si>
  <si>
    <t>15.95 € per kg.</t>
  </si>
  <si>
    <t>HFC-41</t>
  </si>
  <si>
    <t xml:space="preserve">15,00 DKK per kg </t>
  </si>
  <si>
    <t>2.01 € per kg.</t>
  </si>
  <si>
    <t>HFC-43-10 mee</t>
  </si>
  <si>
    <t xml:space="preserve">246,0 DKK per kg </t>
  </si>
  <si>
    <t>32.97 € per kg.</t>
  </si>
  <si>
    <t>HFC23, R508 A, R508 B, SF6, Perflourmethane, Perfluorethane, Perfluorpropan, Perfluorcyclobutan, Perfluorhxan, Perfluorbutan, Perfluorpentan</t>
  </si>
  <si>
    <t>R-404A</t>
  </si>
  <si>
    <t xml:space="preserve">588,0 DKK per kg </t>
  </si>
  <si>
    <t>78.81 € per kg.</t>
  </si>
  <si>
    <t>R-407C</t>
  </si>
  <si>
    <t xml:space="preserve">266,0 DKK per kg </t>
  </si>
  <si>
    <t>35.65 € per kg.</t>
  </si>
  <si>
    <t>R-410 A</t>
  </si>
  <si>
    <t xml:space="preserve">313,0 DKK per kg </t>
  </si>
  <si>
    <t>41.95 € per kg.</t>
  </si>
  <si>
    <t>R-413A</t>
  </si>
  <si>
    <t xml:space="preserve">308,0 DKK per kg </t>
  </si>
  <si>
    <t>41.28 € per kg.</t>
  </si>
  <si>
    <t>R-507</t>
  </si>
  <si>
    <t xml:space="preserve">598,0 DKK per kg </t>
  </si>
  <si>
    <t>80.15 € per kg.</t>
  </si>
  <si>
    <t># -- Product charge on refrigerants</t>
  </si>
  <si>
    <t>Refrigerants</t>
  </si>
  <si>
    <t>907,0 HUF per kg</t>
  </si>
  <si>
    <t>3.05 € per kg.</t>
  </si>
  <si>
    <t>Charge for ozone depleting substances</t>
  </si>
  <si>
    <t>Domestically produced or imported air conditioning installations with the cooling output below 5 kW</t>
  </si>
  <si>
    <t>100,0 SKK per installation</t>
  </si>
  <si>
    <t>3.20 € per installation.</t>
  </si>
  <si>
    <t>Domestically produced or imported air conditioning installations with the cooling output between 5 and 30 kW</t>
  </si>
  <si>
    <t>200,0 SKK per installation</t>
  </si>
  <si>
    <t>6.40 € per installation.</t>
  </si>
  <si>
    <t>Domestically produced or imported air conditioning installations with the cooling output higher than 30 kW</t>
  </si>
  <si>
    <t>1000,0 SKK per installation</t>
  </si>
  <si>
    <t>32.00 € per installation.</t>
  </si>
  <si>
    <t>Domestically produced or imported cooling or freezing installations with volume cooled space below 340 litres, or with volume of frozen space below 400 litres</t>
  </si>
  <si>
    <t>40,00 SKK per installation</t>
  </si>
  <si>
    <t>1.28 € per installation.</t>
  </si>
  <si>
    <t>Domestically produced or imported cooling or freezing installations with volume of cooled or frozen space larger than 900 litres.</t>
  </si>
  <si>
    <t>Domestically produced or imported cooling or freezing installations with volume of cooled space between 340 and 900 litres, or with volume of frozen space between 400 and 900 litres</t>
  </si>
  <si>
    <t>120,0 SKK per installation</t>
  </si>
  <si>
    <t>3.84 € per installation.</t>
  </si>
  <si>
    <t>Domestically produced or imported ozone depleting substances</t>
  </si>
  <si>
    <t>100,0 SKK per kg</t>
  </si>
  <si>
    <t>3.20 € per kg.</t>
  </si>
  <si>
    <t>Federal -- Ozone depleting chemicals tax</t>
  </si>
  <si>
    <t>First sale of an imported product for which the ODC weight is unknown</t>
  </si>
  <si>
    <t xml:space="preserve"> 1% of the entry value of the product,</t>
  </si>
  <si>
    <t xml:space="preserve"> 1% of the entry value of the product.</t>
  </si>
  <si>
    <t>First sale of imported camcorders</t>
  </si>
  <si>
    <t>0,5000 USD per unit,</t>
  </si>
  <si>
    <t xml:space="preserve"> For each subsequent year of age, the taxable value is decreased 35%. </t>
  </si>
  <si>
    <t>Motor vehicle excise tax - new vehicle</t>
  </si>
  <si>
    <t xml:space="preserve"> 3,25% of the purchase price </t>
  </si>
  <si>
    <t xml:space="preserve"> 3.25% of the purchase price </t>
  </si>
  <si>
    <t>Motor vehicle excise tax - used vehicle</t>
  </si>
  <si>
    <t>20,00 USD on the first $1,500 of value + 3,25% of the remainder</t>
  </si>
  <si>
    <t>15.06 € on the first $1,500 of value + 3.25% of the remainder</t>
  </si>
  <si>
    <t>Texas -- Motor vehicle sales and use tax</t>
  </si>
  <si>
    <t xml:space="preserve">Retail sales of motor vehicles </t>
  </si>
  <si>
    <t xml:space="preserve"> 6,25 % of sales price,</t>
  </si>
  <si>
    <t xml:space="preserve"> 6.25 % of sales price.</t>
  </si>
  <si>
    <t>Texas -- Motor vehicle surcharge</t>
  </si>
  <si>
    <t>Purchase of a diesel-powered, on-road motor vehicle with a gross vehicle registered weight exceeding 14,000 pounds -- Model year 1996 or earlier</t>
  </si>
  <si>
    <t xml:space="preserve"> 2,5 % of the total consideration paid for the vehicle,</t>
  </si>
  <si>
    <t xml:space="preserve"> 2.5 % of the total consideration paid for the vehicle.</t>
  </si>
  <si>
    <t>Purchase of a diesel-powered, on-road motor vehicle with a gross vehicle registered weight exceeding 14,000 pounds -- Model year 1997 or later</t>
  </si>
  <si>
    <t xml:space="preserve"> 1% of the total consideration paid for the vehicle,</t>
  </si>
  <si>
    <t xml:space="preserve"> 1% of the total consideration paid for the vehicle.</t>
  </si>
  <si>
    <t>Utah -- Motor vehicle taxes</t>
  </si>
  <si>
    <t>Vehicle title - duplicate</t>
  </si>
  <si>
    <t>4,00 USD per year</t>
  </si>
  <si>
    <t>3.01 € per year</t>
  </si>
  <si>
    <t>Vehicle title - first</t>
  </si>
  <si>
    <t>6,00 USD per year</t>
  </si>
  <si>
    <t>4.52 € per year</t>
  </si>
  <si>
    <t>Australian Capital Territory -- Vehicle registration and related fees</t>
  </si>
  <si>
    <t>Articulated bus -- 3 axles</t>
  </si>
  <si>
    <t>Transport - Registration or use of motor vehicles, recurrent taxes</t>
  </si>
  <si>
    <t>488,0 AUD per year, beginning 1 July 2012</t>
  </si>
  <si>
    <t>354.7 € per year, beginning 1 July 2012</t>
  </si>
  <si>
    <t>Articulated bus -- 4 or more axles</t>
  </si>
  <si>
    <t>B-double lead trailer and B-triple lead and middle trailers -- Quad-axle group and above</t>
  </si>
  <si>
    <t>1100,0 AUD per axle for period beginning 1 July 2012</t>
  </si>
  <si>
    <t>799.5 € per axle for period beginning 1 July 2012</t>
  </si>
  <si>
    <t>B-double lead trailer and B-triple lead and middle trailers -- Single axle</t>
  </si>
  <si>
    <t>550,0 AUD per year, beginning 1 July 2012</t>
  </si>
  <si>
    <t>399.8 € per year, beginning 1 July 2012</t>
  </si>
  <si>
    <t>B-double lead trailer and B-triple lead and middle trailers -- Tandem axle group</t>
  </si>
  <si>
    <t>2100,0 AUD per year, beginning 1 July 2012</t>
  </si>
  <si>
    <t>1526.4 € per year, beginning 1 July 2012</t>
  </si>
  <si>
    <t>B-double lead trailer and B-triple lead and middle trailers -- Tri-axle group</t>
  </si>
  <si>
    <t>3300,0 AUD per year, beginning 1 July 2012</t>
  </si>
  <si>
    <t>2398.6 € per year, beginning 1 July 2012</t>
  </si>
  <si>
    <t>Bus (type 1) -- 2 axles</t>
  </si>
  <si>
    <t>Bus (type 2) -- 2 axles</t>
  </si>
  <si>
    <t>Bus (type 2) -- 3 axles</t>
  </si>
  <si>
    <t>2429,0 AUD per year, beginning 1 July 2012</t>
  </si>
  <si>
    <t>1765.5 € per year, beginning 1 July 2012</t>
  </si>
  <si>
    <t>Bus (type 2) -- 4 or more axles</t>
  </si>
  <si>
    <t>Business vehicle -- Tare weight 975 kg or less</t>
  </si>
  <si>
    <t>356,3 AUD per year, beginning 1 July 2012</t>
  </si>
  <si>
    <t>259.0 € per year, beginning 1 July 2012</t>
  </si>
  <si>
    <t>Business vehicle -- Tare weight more than 1155 kg, but less than 1505 kg</t>
  </si>
  <si>
    <t>454,4 AUD per year, beginning 1 July 2012</t>
  </si>
  <si>
    <t>330.3 € per year, beginning 1 July 2012</t>
  </si>
  <si>
    <t>23920,0 DKK per year</t>
  </si>
  <si>
    <t>3206.1 € per year.</t>
  </si>
  <si>
    <t>The use of diesel-driven passenger cars able to go between 6.2 and 6.6 km per litre diesel</t>
  </si>
  <si>
    <t>22400,0 DKK per year</t>
  </si>
  <si>
    <t>3002.4 € per year.</t>
  </si>
  <si>
    <t>The use of diesel-driven passenger cars able to go between 6.6 and 7.0 km per litre diesel</t>
  </si>
  <si>
    <t>20940,0 DKK per year</t>
  </si>
  <si>
    <t>2806.7 € per year.</t>
  </si>
  <si>
    <t>The use of diesel-driven passenger cars able to go between 7.0 and 7.5 km per litre diesel</t>
  </si>
  <si>
    <t>19360,0 DKK per year</t>
  </si>
  <si>
    <t>2594.9 € per year.</t>
  </si>
  <si>
    <t>The use of diesel-driven passenger cars able to go between 7.5 and 8.1 km per litre diesel</t>
  </si>
  <si>
    <t>17840,0 DKK per year</t>
  </si>
  <si>
    <t>2391.2 € per year.</t>
  </si>
  <si>
    <t>The use of diesel-driven passenger cars able to go between 8.1 and 8.7 km per litre diesel</t>
  </si>
  <si>
    <t>16420,0 DKK per year</t>
  </si>
  <si>
    <t>2200.8 € per year.</t>
  </si>
  <si>
    <t>The use of diesel-driven passenger cars able to go between 8.7 and 9.4 km per litre diesel</t>
  </si>
  <si>
    <t>14860,0 DKK per year</t>
  </si>
  <si>
    <t>1991.7 € per year.</t>
  </si>
  <si>
    <t>The use of diesel-driven passenger cars able to go between 9.4 and 10.2 km per litre diesel</t>
  </si>
  <si>
    <t>13380,0 DKK per year</t>
  </si>
  <si>
    <t>1793.4 € per year.</t>
  </si>
  <si>
    <t>The use of diesel-driven passenger cars able to go less than 5.1 km per litre diesel</t>
  </si>
  <si>
    <t>30180,0 DKK per year</t>
  </si>
  <si>
    <t>4045.1 € per year.</t>
  </si>
  <si>
    <t>The use of petrol-driven passenger cars able to go 20.0 km or more per litre petrol</t>
  </si>
  <si>
    <t>580,0 DKK per year</t>
  </si>
  <si>
    <t>77.74 € per year.</t>
  </si>
  <si>
    <t>The use of petrol-driven passenger cars able to go between 10.0 and 10.5 km per litre petrol</t>
  </si>
  <si>
    <t>6020,0 DKK per year</t>
  </si>
  <si>
    <t>806.9 € per year.</t>
  </si>
  <si>
    <t>The use of petrol-driven passenger cars able to go between 10.5 and 11.1 km per litre petrol</t>
  </si>
  <si>
    <t>5460,0 DKK per year</t>
  </si>
  <si>
    <t>731.8 € per year.</t>
  </si>
  <si>
    <t>The use of petrol-driven passenger cars able to go between 11.1 and 11.8 km per litre petrol</t>
  </si>
  <si>
    <t>4920,0 DKK per year</t>
  </si>
  <si>
    <t>659.4 € per year.</t>
  </si>
  <si>
    <t>The use of petrol-driven passenger cars able to go between 11.8 and 12.5 km per litre petrol</t>
  </si>
  <si>
    <t>4380,0 DKK per year</t>
  </si>
  <si>
    <t>587.1 € per year.</t>
  </si>
  <si>
    <t>The use of petrol-driven passenger cars able to go between 12.5 and 13.3 km per litre petrol</t>
  </si>
  <si>
    <t>3840,0 DKK per year</t>
  </si>
  <si>
    <t>514.7 € per year.</t>
  </si>
  <si>
    <t>The use of petrol-driven passenger cars able to go between 13.3 and 14.3 km per litre petrol</t>
  </si>
  <si>
    <t>3300,0 DKK per year</t>
  </si>
  <si>
    <t>442.3 € per year.</t>
  </si>
  <si>
    <t>The use of petrol-driven passenger cars able to go between 14.3 and 15.4 km per litre petrol</t>
  </si>
  <si>
    <t>The use of petrol-driven passenger cars able to go between 15.4 and 16.7 km per litre petrol</t>
  </si>
  <si>
    <t>2220,0 DKK per year</t>
  </si>
  <si>
    <t>297.6 € per year.</t>
  </si>
  <si>
    <t>The use of petrol-driven passenger cars able to go between 16.7 and 18.2 km per litre petrol</t>
  </si>
  <si>
    <t>1660,0 DKK per year</t>
  </si>
  <si>
    <t>222.5 € per year.</t>
  </si>
  <si>
    <t>The use of petrol-driven passenger cars able to go between 18.2 and 20.0 km per litre petrol</t>
  </si>
  <si>
    <t>The use of petrol-driven passenger cars able to go between 4.5 and 4.8 km per litre petrol</t>
  </si>
  <si>
    <t>19060,0 DKK per year</t>
  </si>
  <si>
    <t>2554.7 € per year.</t>
  </si>
  <si>
    <t>The use of petrol-driven passenger cars able to go between 4.8 and 5.0 km per litre petrol</t>
  </si>
  <si>
    <t>17980,0 DKK per year</t>
  </si>
  <si>
    <t>2409.9 € per year.</t>
  </si>
  <si>
    <t>The use of petrol-driven passenger cars able to go between 5.0 and 5.3 km per litre petrol</t>
  </si>
  <si>
    <t>16900,0 DKK per year</t>
  </si>
  <si>
    <t>2265.2 € per year.</t>
  </si>
  <si>
    <t>The use of petrol-driven passenger cars able to go between 5.3 and 5.6 km per litre petrol</t>
  </si>
  <si>
    <t>15820,0 DKK per year</t>
  </si>
  <si>
    <t>2120.4 € per year.</t>
  </si>
  <si>
    <t>The use of petrol-driven passenger cars able to go between 5.6 and 5.9 km per litre petrol</t>
  </si>
  <si>
    <t>14700,0 DKK per year</t>
  </si>
  <si>
    <t>1970.3 € per year.</t>
  </si>
  <si>
    <t>The use of petrol-driven passenger cars able to go between 5.9 and 6.3 km per litre petrol</t>
  </si>
  <si>
    <t>13620,0 DKK per year</t>
  </si>
  <si>
    <t>1825.5 € per year.</t>
  </si>
  <si>
    <t>The use of petrol-driven passenger cars able to go between 6.3 and 6.7 km per litre petrol</t>
  </si>
  <si>
    <t>12540,0 DKK per year</t>
  </si>
  <si>
    <t>Semitrailer -- Quad-axle group and above</t>
  </si>
  <si>
    <t>Semitrailer -- Single axle group</t>
  </si>
  <si>
    <t>Semitrailer -- Tandem axle group</t>
  </si>
  <si>
    <t>Semitrailer -- Tri-axle group</t>
  </si>
  <si>
    <t>Short combination prime mover -- 2 axles</t>
  </si>
  <si>
    <t>1164,0 AUD per year, beginning 1 July 2012</t>
  </si>
  <si>
    <t>846.0 € per year, beginning 1 July 2012</t>
  </si>
  <si>
    <t>Short combination prime mover -- 3 axles</t>
  </si>
  <si>
    <t>4744,0 AUD per year, beginning 1 July 2012</t>
  </si>
  <si>
    <t>3448.1 € per year, beginning 1 July 2012</t>
  </si>
  <si>
    <t>Short combination prime mover -- 4 axles</t>
  </si>
  <si>
    <t>5030,0 AUD per year, beginning 1 July 2012</t>
  </si>
  <si>
    <t>3656.0 € per year, beginning 1 July 2012</t>
  </si>
  <si>
    <t>Short combination prime mover -- 5 or more axles</t>
  </si>
  <si>
    <t>Short combination truck -- 2 axles</t>
  </si>
  <si>
    <t>859,0 AUD per year, beginning 1 July 2012</t>
  </si>
  <si>
    <t>624.4 € per year, beginning 1 July 2012</t>
  </si>
  <si>
    <t>Short combination truck -- 3 axles</t>
  </si>
  <si>
    <t>1021,0 AUD per year, beginning 1 July 2012</t>
  </si>
  <si>
    <t>742.1 € per year, beginning 1 July 2012</t>
  </si>
  <si>
    <t>Short combination truck -- 4 axles</t>
  </si>
  <si>
    <t>1854,0 AUD per year, beginning 1 July 2012</t>
  </si>
  <si>
    <t>1347.6 € per year, beginning 1 July 2012</t>
  </si>
  <si>
    <t>Short combination truck -- 5 axles</t>
  </si>
  <si>
    <t>Special purpose vehicle (type O) calculated using the formula N + (N x number of axles over 2)</t>
  </si>
  <si>
    <t>365,0 The value of N (in AUD)</t>
  </si>
  <si>
    <t>270.2 The value of N (in €)</t>
  </si>
  <si>
    <t>Special purpose vehicle (type P)</t>
  </si>
  <si>
    <t>0,0000 AUD per year, beginning 1 July 2012</t>
  </si>
  <si>
    <t>0.0000 € per year, beginning 1 July 2012</t>
  </si>
  <si>
    <t>Special purpose vehicle (type T)</t>
  </si>
  <si>
    <t>292,0 AUD per year, beginning 1 July 2012</t>
  </si>
  <si>
    <t>212.2 € per year, beginning 1 July 2012</t>
  </si>
  <si>
    <t>Tow truck -- Tare weight 975 kg or less</t>
  </si>
  <si>
    <t>209,1 AUD per year, beginning 1 July 2012</t>
  </si>
  <si>
    <t>152.0 € per year, beginning 1 July 2012</t>
  </si>
  <si>
    <t>Tow truck -- Tare weight more than 1155 kg, but less than 1505 kg</t>
  </si>
  <si>
    <t>257,0 AUD per year, beginning 1 July 2012</t>
  </si>
  <si>
    <t>186.8 € per year, beginning 1 July 2012</t>
  </si>
  <si>
    <t>Tow truck -- Tare weight more than 1505 kg, but less than 4500 kg</t>
  </si>
  <si>
    <t>362,3 AUD per year, beginning 1 July 2012</t>
  </si>
  <si>
    <t>263.3 € per year, beginning 1 July 2012</t>
  </si>
  <si>
    <t>Tow truck -- Tare weight more than 975 kg, but less than 1155 kg</t>
  </si>
  <si>
    <t>228,3 AUD per year, beginning 1 July 2012</t>
  </si>
  <si>
    <t>165.9 € per year, beginning 1 July 2012</t>
  </si>
  <si>
    <t>Tractor -- Tare weight 2000 kg or less</t>
  </si>
  <si>
    <t>130,2 AUD per year, beginning 1 July 2012</t>
  </si>
  <si>
    <t>94.63 € per year, beginning 1 July 2012</t>
  </si>
  <si>
    <t>Tractor -- Tare weight more than 2000 kg, but less than 4000 kg</t>
  </si>
  <si>
    <t>217,5 AUD per year, beginning 1 July 2012</t>
  </si>
  <si>
    <t>158.1 € per year, beginning 1 July 2012</t>
  </si>
  <si>
    <t>Tractor -- Tare weight more than 4000 kg, but less than or equal to 4500 kg</t>
  </si>
  <si>
    <t>495,0 AUD per year, beginning 1 July 2012</t>
  </si>
  <si>
    <t>359.8 € per year, beginning 1 July 2012</t>
  </si>
  <si>
    <t>Trailer -- Tare weight 1155 kg or more, but less than 1505 kg</t>
  </si>
  <si>
    <t>315,6 AUD per year, beginning 1 July 2012</t>
  </si>
  <si>
    <t>229.4 € per year, beginning 1 July 2012</t>
  </si>
  <si>
    <t>Trailer -- Tare weight 1505 kg or more, but less than 2500 kg</t>
  </si>
  <si>
    <t>449,5 AUD per year, beginning 1 July 2012</t>
  </si>
  <si>
    <t>326.7 € per year, beginning 1 July 2012</t>
  </si>
  <si>
    <t>Trailer -- Tare weight 250 kg or less</t>
  </si>
  <si>
    <t>65,70 AUD per year, beginning 1 July 2012</t>
  </si>
  <si>
    <t>47.75 € per year, beginning 1 July 2012</t>
  </si>
  <si>
    <t>Trailer -- Tare weight 2500 kg or more, but less than 2505 kg</t>
  </si>
  <si>
    <t>687,6 AUD per year, beginning 1 July 2012</t>
  </si>
  <si>
    <t>499.8 € per year, beginning 1 July 2012</t>
  </si>
  <si>
    <t>Trailer -- Tare weight 2505 kg or more, but less than 2795 kg</t>
  </si>
  <si>
    <t>1084,7 AUD per year, beginning 1 July 2012</t>
  </si>
  <si>
    <t>788.4 € per year, beginning 1 July 2012</t>
  </si>
  <si>
    <t>Trailer -- Tare weight 2795 kg or more, but less than 3055 kg</t>
  </si>
  <si>
    <t>1226,0 AUD per year, beginning 1 July 2012</t>
  </si>
  <si>
    <t>891.1 € per year, beginning 1 July 2012</t>
  </si>
  <si>
    <t>Trailer -- Tare weight 3055 kg or more, but less than 3305 kg</t>
  </si>
  <si>
    <t>1337,2 AUD per year, beginning 1 July 2012</t>
  </si>
  <si>
    <t>971.9 € per year, beginning 1 July 2012</t>
  </si>
  <si>
    <t>Trailer -- Tare weight 3305 kg or more, but less than 3565 kg</t>
  </si>
  <si>
    <t>1447,2 AUD per year, beginning 1 July 2012</t>
  </si>
  <si>
    <t>1051.9 € per year, beginning 1 July 2012</t>
  </si>
  <si>
    <t>Trailer -- Tare weight 3565 kg or more, but less than 3815 kg</t>
  </si>
  <si>
    <t>1550,2 AUD per year, beginning 1 July 2012</t>
  </si>
  <si>
    <t>1126.7 € per year, beginning 1 July 2012</t>
  </si>
  <si>
    <t>Trailer -- Tare weight 3815 kg or more, but less than 4065 kg</t>
  </si>
  <si>
    <t>1663,8 AUD per year, beginning 1 July 2012</t>
  </si>
  <si>
    <t>1209.3 € per year, beginning 1 July 2012</t>
  </si>
  <si>
    <t>Trailer -- Tare weight 4065 kg or more, but less than 4325 kg</t>
  </si>
  <si>
    <t>1769,2 AUD per year, beginning 1 July 2012</t>
  </si>
  <si>
    <t>1285.9 € per year, beginning 1 July 2012</t>
  </si>
  <si>
    <t>Trailer -- Tare weight 4325 kg or more, but less than 4500 kg</t>
  </si>
  <si>
    <t>1880,3 AUD per year, beginning 1 July 2012</t>
  </si>
  <si>
    <t>1366.7 € per year, beginning 1 July 2012</t>
  </si>
  <si>
    <t>Trailer -- Tare weight 765 kg or more, but less than 976 kg</t>
  </si>
  <si>
    <t>255,7 AUD per year, beginning 1 July 2012</t>
  </si>
  <si>
    <t>185.9 € per year, beginning 1 July 2012</t>
  </si>
  <si>
    <t>Trailer -- Tare weight 976 kg or more, but less than 1155 kg</t>
  </si>
  <si>
    <t>280,8 AUD per year, beginning 1 July 2012</t>
  </si>
  <si>
    <t>204.1 € per year, beginning 1 July 2012</t>
  </si>
  <si>
    <t>Trailer -- Tare weight more than 250 kg, but less than 765 kg</t>
  </si>
  <si>
    <t>167,2 AUD per year, beginning 1 July 2012</t>
  </si>
  <si>
    <t>121.5 € per year, beginning 1 July 2012</t>
  </si>
  <si>
    <t>Truck -- Type 1 with 2 axles</t>
  </si>
  <si>
    <t>542,0 AUD per year, beginning 1 July 2012</t>
  </si>
  <si>
    <t>393.9 € per year, beginning 1 July 2012</t>
  </si>
  <si>
    <t>Truck -- Type 1 with 3 axles</t>
  </si>
  <si>
    <t>Truck -- Type 1 with 4 axles</t>
  </si>
  <si>
    <t>759,0 AUD per year, beginning 1 July 2012</t>
  </si>
  <si>
    <t>551.7 € per year, beginning 1 July 2012</t>
  </si>
  <si>
    <t>Truck -- Type 1 with 5 or more axles</t>
  </si>
  <si>
    <t>Truck -- Type 2 with 2 axles</t>
  </si>
  <si>
    <t>Truck -- Type 2 with 3 axles</t>
  </si>
  <si>
    <t>Truck -- Type 2 with 4 axles</t>
  </si>
  <si>
    <t>Truck -- Type 2 with 5 or more axles</t>
  </si>
  <si>
    <t>Veteran, vintage or historic vehicles</t>
  </si>
  <si>
    <t>42,00 AUD per year, beginning 1 July 2012</t>
  </si>
  <si>
    <t>30.53 € per year, beginning 1 July 2012</t>
  </si>
  <si>
    <t>New South Wales -- Motor vehicle weight tax</t>
  </si>
  <si>
    <t>Registration of commercial motor vehicles - below 976 kg</t>
  </si>
  <si>
    <t>286,0 AUD per year</t>
  </si>
  <si>
    <t>207.9 € per year.</t>
  </si>
  <si>
    <t>Registration of commercial motor vehicles - between 1155 and 1504 kg</t>
  </si>
  <si>
    <t>394,0 AUD per year</t>
  </si>
  <si>
    <t>286.4 € per year.</t>
  </si>
  <si>
    <t>Registration of commercial motor vehicles - between 1505 and 2504 kg</t>
  </si>
  <si>
    <t>564,0 AUD per year</t>
  </si>
  <si>
    <t>409.9 € per year.</t>
  </si>
  <si>
    <t>Registration of commercial motor vehicles - between 976 and 1154 kg</t>
  </si>
  <si>
    <t>325,0 AUD per year</t>
  </si>
  <si>
    <t>236.2 € per year.</t>
  </si>
  <si>
    <t>Registration of private motor vehicles - below 976 kg</t>
  </si>
  <si>
    <t>176,0 AUD per year</t>
  </si>
  <si>
    <t>127.9 € per year.</t>
  </si>
  <si>
    <t>Registration of private motor vehicles - between 1155 and 1504 kg</t>
  </si>
  <si>
    <t>250,0 AUD per year</t>
  </si>
  <si>
    <t>181.7 € per year.</t>
  </si>
  <si>
    <t>Registration of private motor vehicles - between 1505 and 2504 kg</t>
  </si>
  <si>
    <t>381,0 AUD per year</t>
  </si>
  <si>
    <t>276.9 € per year.</t>
  </si>
  <si>
    <t>Registration of private motor vehicles - between 976 and 1154 kg</t>
  </si>
  <si>
    <t>204,0 AUD per year</t>
  </si>
  <si>
    <t>148.3 € per year.</t>
  </si>
  <si>
    <t>Northern Territories -- Motor vehicle tax</t>
  </si>
  <si>
    <t>1754.6 € per vehicle.</t>
  </si>
  <si>
    <t>The purchase of passenger vehicles consuming between 15.1 and 18.0 litres of fuel per 100 kms</t>
  </si>
  <si>
    <t>4400,0 CAD per vehicle</t>
  </si>
  <si>
    <t>3216.7 € per vehicle.</t>
  </si>
  <si>
    <t>The purchase of passenger vehicles consuming between 6.0 and 8.9 litres of fuel per 100 kms</t>
  </si>
  <si>
    <t>75,00 CAD per vehicle</t>
  </si>
  <si>
    <t>54.83 € per vehicle.</t>
  </si>
  <si>
    <t>The purchase of passenger vehicles consuming between 9.0 and 9.4 litres of fuel per 100 kms</t>
  </si>
  <si>
    <t>250,0 CAD per vehicle</t>
  </si>
  <si>
    <t>182.8 € per vehicle.</t>
  </si>
  <si>
    <t>The purchase of passenger vehicles consuming between 9.5 and 12.0 litres of fuel per 100 kms</t>
  </si>
  <si>
    <t>1200,0 CAD per vehicle</t>
  </si>
  <si>
    <t>877.3 € per vehicle.</t>
  </si>
  <si>
    <t>The purchase of passenger vehicles consuming less than 6.0 litres of fuel per 100 kms</t>
  </si>
  <si>
    <t>-100,0000 CAD per vehicle (i,e, a tax credit of CAD100)</t>
  </si>
  <si>
    <t>-73.1069 € per vehicle (i.e. a tax credit of 61.85€)</t>
  </si>
  <si>
    <t>The purchase of passenger vehicles consuming more than 18.0 litres of fuel per 100 kms</t>
  </si>
  <si>
    <t>7000,0 CAD per vehicle</t>
  </si>
  <si>
    <t>5117.5 € per vehicle.</t>
  </si>
  <si>
    <t>The purchase of sport utility vehicles consuming between 12.1 and 15.0 litres of fuel per 100 kms</t>
  </si>
  <si>
    <t>800,0 CAD per vehicle</t>
  </si>
  <si>
    <t>584.9 € per vehicle.</t>
  </si>
  <si>
    <t>The purchase of sport utility vehicles consuming between 15.1 and 18.0 litres of fuel per 100 kms</t>
  </si>
  <si>
    <t>1600,0 CAD per vehicle</t>
  </si>
  <si>
    <t>1169.7 € per vehicle.</t>
  </si>
  <si>
    <t>The purchase of sport utility vehicles consuming between 8.0 and 8.9 litres of fuel per 100 kms</t>
  </si>
  <si>
    <t>The purchase of sport utility vehicles consuming between 9.0 and 9.4 litres of fuel per 100 kms</t>
  </si>
  <si>
    <t>0.1200 € per kg.</t>
  </si>
  <si>
    <t>Product charge on other oils</t>
  </si>
  <si>
    <t>112,0 HUF per kg</t>
  </si>
  <si>
    <t>0.3772 € per kg.</t>
  </si>
  <si>
    <t>Non-automotive LPG</t>
  </si>
  <si>
    <t>Marked gas oil (Green diesel)</t>
  </si>
  <si>
    <t>0,0549 € per litre,</t>
  </si>
  <si>
    <t>0.0549 € per litre.</t>
  </si>
  <si>
    <t>Other Liquefied Petroleum Gas</t>
  </si>
  <si>
    <t>Substitute fuel used for other than as a propellant</t>
  </si>
  <si>
    <t>Marked Gas Oil (green diesel)</t>
  </si>
  <si>
    <t>Substitute fuel used for other than as propellant</t>
  </si>
  <si>
    <t>Milled peat</t>
  </si>
  <si>
    <t>8,99 € per tonne,</t>
  </si>
  <si>
    <t>8.99 € per tonne.</t>
  </si>
  <si>
    <t>Other peat</t>
  </si>
  <si>
    <t>13,62 € per tonne</t>
  </si>
  <si>
    <t>13.62 € per tonne.</t>
  </si>
  <si>
    <t>Peat briquettes</t>
  </si>
  <si>
    <t>18,33 € per tonne,</t>
  </si>
  <si>
    <t>18.33 € per tonne.</t>
  </si>
  <si>
    <t xml:space="preserve">Heavy fuel oil -- Heating -- Business use -- Sulphur content below 1% </t>
  </si>
  <si>
    <t>0,0314 € per kg,</t>
  </si>
  <si>
    <t>0.0314 € per kg.</t>
  </si>
  <si>
    <t xml:space="preserve">Heavy fuel oil -- Heating -- Non - business use -- Sulphur content above 1% </t>
  </si>
  <si>
    <t>0,1280 € per kg,</t>
  </si>
  <si>
    <t>0.1280 € per kg.</t>
  </si>
  <si>
    <t>Heavy fuel oil -- Heating -- Non-business use -- Sulphur content below 1%</t>
  </si>
  <si>
    <t>0,0643 € per kg,</t>
  </si>
  <si>
    <t>0.0643 € per kg.</t>
  </si>
  <si>
    <t>Kerosene, heating use</t>
  </si>
  <si>
    <t>Kerosene, industrial use</t>
  </si>
  <si>
    <t>0,1013 € per litre,</t>
  </si>
  <si>
    <t>0.1013 € per litre.</t>
  </si>
  <si>
    <t xml:space="preserve">LPG for heating purposes </t>
  </si>
  <si>
    <t>0,1899 € per kg,</t>
  </si>
  <si>
    <t>0.1899 € per kg.</t>
  </si>
  <si>
    <t>Petroleum tar</t>
  </si>
  <si>
    <t>30,99 € per tonne</t>
  </si>
  <si>
    <t>30.99 € per tonne</t>
  </si>
  <si>
    <t xml:space="preserve">Stabilized emulsions for carburation and combustion - ATZ oil with 12-15% of water - heating use </t>
  </si>
  <si>
    <t>0,0993 € per kg</t>
  </si>
  <si>
    <t>0.0993 € per kg</t>
  </si>
  <si>
    <t>Stabilized emulsions for carburation and combustion - ATZ oil with 12-15% of water - industrial use</t>
  </si>
  <si>
    <t>0,0417 € per kg,</t>
  </si>
  <si>
    <t>0.0417 € per kg.</t>
  </si>
  <si>
    <t>Stabilized emulsions for carburation and combustion - BTZ oil with 12-15% of water - heating use</t>
  </si>
  <si>
    <t>0,0295 € per kg,</t>
  </si>
  <si>
    <t>0.0295 € per kg.</t>
  </si>
  <si>
    <t>Stabilized emulsions for carburation and combustion - BTZ oil with 12-15% of water - industrial use</t>
  </si>
  <si>
    <t>0,0208 € per kg,</t>
  </si>
  <si>
    <t>0.0208 € per kg.</t>
  </si>
  <si>
    <t>Diesel motors - engine capacity 1,500 - 2,500 ccm</t>
  </si>
  <si>
    <t>3000,0 EEK plus 5 EEK per cm³ exceeding 1,500 ccm</t>
  </si>
  <si>
    <t>191.7 € plus 0.32 ccm per cm³ exceeding 1,500 ccm</t>
  </si>
  <si>
    <t>0.0196 € per litre.</t>
  </si>
  <si>
    <t>37,80 WON per litre</t>
  </si>
  <si>
    <t>0.0260 € per litre.</t>
  </si>
  <si>
    <t>Butane gas</t>
  </si>
  <si>
    <t>252,0 KRW per kg,</t>
  </si>
  <si>
    <t>0.1733 € per kg.</t>
  </si>
  <si>
    <t>Propane gas</t>
  </si>
  <si>
    <t>20,00 KRW per kg,</t>
  </si>
  <si>
    <t>0.0138 € per kg.</t>
  </si>
  <si>
    <t>Gasoil for other than road transport</t>
  </si>
  <si>
    <t>0,1625 € per litre</t>
  </si>
  <si>
    <t>0.1625 € per litre.</t>
  </si>
  <si>
    <t>Liquid petroleum gas for other than road use</t>
  </si>
  <si>
    <t>192,4 € per 1000 kg,</t>
  </si>
  <si>
    <t>192.4 € per 1000 kg.</t>
  </si>
  <si>
    <t>Any oil which might be used as fuel oil</t>
  </si>
  <si>
    <t>Any oil which might be used as fuel oil - used in the pulp and paper and the fishmeal industries</t>
  </si>
  <si>
    <t>LPG - used in industry and mining or covered by the emission trading system</t>
  </si>
  <si>
    <t>0,0000 NOK per kg</t>
  </si>
  <si>
    <t>Petroleum burned on petroleum platforms etc.</t>
  </si>
  <si>
    <t>0,9800 NOK per litre oil and condensate</t>
  </si>
  <si>
    <t>0.1256 € per litre oil and condensate</t>
  </si>
  <si>
    <t>Diesel, colour marked</t>
  </si>
  <si>
    <t>Methane and petrol gases used as combustibles</t>
  </si>
  <si>
    <t>7,99 € per 1000 kg,</t>
  </si>
  <si>
    <t>7.99 € per 1000 kg.</t>
  </si>
  <si>
    <t>Petroleum and energy products obtained from oils used or from waste through an operation carried out under customs control, and to be used as combustibles</t>
  </si>
  <si>
    <t>0,0000 € per 1000 Kg,</t>
  </si>
  <si>
    <t>0.0000 € per 1000 Kg.</t>
  </si>
  <si>
    <t>Cn Code 2701 11 00</t>
  </si>
  <si>
    <t>0,0144 € per pollution unit (EO); 2,8 EO per kg</t>
  </si>
  <si>
    <t>0.0403 € per per kg</t>
  </si>
  <si>
    <t>Cn code 2711 29 00</t>
  </si>
  <si>
    <t>0,0144 € per EO; 0,06 EO per MJ</t>
  </si>
  <si>
    <t>0.0009 € per MJ</t>
  </si>
  <si>
    <t>Oil fuel</t>
  </si>
  <si>
    <t>0,0144 € per unit of pollution (EO); 3,0 EO/kg</t>
  </si>
  <si>
    <t>0.0432 € per kg</t>
  </si>
  <si>
    <t>Gas oil -- Used for industrial and commercial purposes</t>
  </si>
  <si>
    <t>0,1943 € per litre</t>
  </si>
  <si>
    <t>0.1943 € per litre.</t>
  </si>
  <si>
    <t>LPG for heating</t>
  </si>
  <si>
    <t>Kerosene used for other purpose than as motor fuel</t>
  </si>
  <si>
    <t>0,0787 € per litre,</t>
  </si>
  <si>
    <t>0.0787 € per litre.</t>
  </si>
  <si>
    <t>LPG intended for heating purposes.</t>
  </si>
  <si>
    <t>Carbon fuels and petroleum coke</t>
  </si>
  <si>
    <t>2687,0 SEK per 1000 kg</t>
  </si>
  <si>
    <t>310.7 € per 1000 kg.</t>
  </si>
  <si>
    <t>Crude pine tree oil for heating purposes</t>
  </si>
  <si>
    <t>3,81 SEK per litre,</t>
  </si>
  <si>
    <t>0.4410 € per litre.</t>
  </si>
  <si>
    <t>LPG for stationary purposes</t>
  </si>
  <si>
    <t>3261,0 SEK per 1000 kg</t>
  </si>
  <si>
    <t>377.0 € per 1000 kg.</t>
  </si>
  <si>
    <t>Methane for stationary purposes</t>
  </si>
  <si>
    <t>55,90 SEK per gigajoule</t>
  </si>
  <si>
    <t>6.46 € per gigajoule.</t>
  </si>
  <si>
    <t>Tax on nuclear power</t>
  </si>
  <si>
    <t>Thermal installation in nuclear power stations</t>
  </si>
  <si>
    <t>12648,0 SEK per MW and month</t>
  </si>
  <si>
    <t>1462.3 € per MW and month.</t>
  </si>
  <si>
    <t>Huiles et autres produits provenant de la distillation des goudrons de houille, non destinés à être utilisés comme carburant</t>
  </si>
  <si>
    <t>8,80 CHF per liter at 15 degrees C</t>
  </si>
  <si>
    <t>7.15 € per litre.</t>
  </si>
  <si>
    <t>Liquified petroleum gas, for non-transport use</t>
  </si>
  <si>
    <t>0,0011 CHF per liter at 15 degrees C</t>
  </si>
  <si>
    <t>0.0009 € per litre.</t>
  </si>
  <si>
    <t>Petroleum gas, for non-transport use</t>
  </si>
  <si>
    <t>Liquid petroleum gas used for heating purposes -- Ordinary rate</t>
  </si>
  <si>
    <t>0,0117 GBP per kilogram</t>
  </si>
  <si>
    <t>Liquid petroleum gas used for heating purposes -- Reduced rate</t>
  </si>
  <si>
    <t>0,0041 GBP per kilogram</t>
  </si>
  <si>
    <t>Gasoline for 5.7% gasohol blend.</t>
  </si>
  <si>
    <t>0,1637 USD per gallon,</t>
  </si>
  <si>
    <t>0.0326 € per litre.</t>
  </si>
  <si>
    <t>Methanol produced from coal</t>
  </si>
  <si>
    <t>Compressed gas (Butane, Propane etc.)</t>
  </si>
  <si>
    <t>0,0035 USD per gallon</t>
  </si>
  <si>
    <t>Compressed gas (Butane, Propane etc.) used in pipeline compressors</t>
  </si>
  <si>
    <t>Compressed gas (Butane, Propane, etc.) used in oilfield or gasfield production pumps</t>
  </si>
  <si>
    <t>Natural gas used in oilfield or gasfield production pumps</t>
  </si>
  <si>
    <t>0,1200 USD per MCF,</t>
  </si>
  <si>
    <t>0.0904 € per MCF.</t>
  </si>
  <si>
    <t>Non-automotive diesel motor fuel used for non-residential heating -- Normal</t>
  </si>
  <si>
    <t>Other coal conversion facilities that consume 500,000 tons or more of coal per year</t>
  </si>
  <si>
    <t>Biochemical Oxygen Demand emissions to water from sewage treatment plants -- 0-10,000 megalitres per year</t>
  </si>
  <si>
    <t>Other measured or estimated effluents to water</t>
  </si>
  <si>
    <t>0,0020 AUD per kg assessable load,</t>
  </si>
  <si>
    <t>0.0015 € per kg assessable load.</t>
  </si>
  <si>
    <t>Biochemical Oxygen Demand emissions to water from sewage treatment plants -- more than 10,000 megalitres per year</t>
  </si>
  <si>
    <t>Cadmium emissions to water from sewage treatment plants -- more than 10,000 megalitres per year</t>
  </si>
  <si>
    <t>225,3 AUD per kg assessable load,</t>
  </si>
  <si>
    <t>163.7 € per kg assessable load.</t>
  </si>
  <si>
    <t>Chromium emissions to water from sewage treatment plants -- more than 10,000 megalitres per year</t>
  </si>
  <si>
    <t>14,01 AUD per kg assessable load,</t>
  </si>
  <si>
    <t>10.18 € per kg assessable load.</t>
  </si>
  <si>
    <t>Copper emissions to water from sewage treatment plants -- more than 10,000 megalitres per year</t>
  </si>
  <si>
    <t>5,60 AUD per kg assessable load,</t>
  </si>
  <si>
    <t>4.07 € per kg assessable load.</t>
  </si>
  <si>
    <t>Lead emissions to water from sewage treatment plants -- more than 10,000 megalitres per year</t>
  </si>
  <si>
    <t>21,33 AUD per kg assessable load,</t>
  </si>
  <si>
    <t>15.50 € per kg assessable load.</t>
  </si>
  <si>
    <t>Mercury emissions to water from sewage treatment plants -- more than 10,000 megalitres per year</t>
  </si>
  <si>
    <t>604,6 AUD per kg assessable load,</t>
  </si>
  <si>
    <t>439.4 € per kg assessable load.</t>
  </si>
  <si>
    <t>Oil and grease emissions to water from sewage treatment plants -- 0-10,000 megalitres per year</t>
  </si>
  <si>
    <t>Pesticides and PCB emissions to water from sewage treatment plants -- more than 10,000 megalitres per year</t>
  </si>
  <si>
    <t>3124,7 AUD per kg assessable load,</t>
  </si>
  <si>
    <t>2271.1 € per kg assessable load.</t>
  </si>
  <si>
    <t>Salt emissions to water from electricity generating plants -- more than 10,000 megalitres per year</t>
  </si>
  <si>
    <t>0,0220 AUD per kg assessable load,</t>
  </si>
  <si>
    <t>0.0160 € per kg assessable load.</t>
  </si>
  <si>
    <t>Selenium</t>
  </si>
  <si>
    <t>33,24 AUD per kg assessable load</t>
  </si>
  <si>
    <t>24.16 € per kg assessable load.</t>
  </si>
  <si>
    <t>Suspended solid  emissions to water from sewage treatment plants -- more than 10,000 megalitres per year</t>
  </si>
  <si>
    <t>Suspended Solids emissions to water from electricity generating plants -- more than 10,000 megalitres per year</t>
  </si>
  <si>
    <t>Suspended solids emissions to water from sewage treatment plants -- 0-10,000 megalitres per year</t>
  </si>
  <si>
    <t>Total nitrogen emissions to water from sewage treatment plants -- 0-10,000 megalitres per year</t>
  </si>
  <si>
    <t>0,3500 AUD per kg assessable load,</t>
  </si>
  <si>
    <t>0.2544 € per kg assessable load.</t>
  </si>
  <si>
    <t>Total nitrogen emissions to water from sewage treatment plants -- more than 10,000 megalitres per year</t>
  </si>
  <si>
    <t>Total phosphorous emissions to water from sewage treatment plants -- 0-10,000 megalitres per year</t>
  </si>
  <si>
    <t>6,67 AUD per kg assessable load,</t>
  </si>
  <si>
    <t>4.85 € per kg assessable load.</t>
  </si>
  <si>
    <t>Total phosphorous emissions to water from sewage treatment plants -- more than 10,000 megalitres per year</t>
  </si>
  <si>
    <t>6,64 AUD per kg assessable load,</t>
  </si>
  <si>
    <t>4.83 € per kg assessable load.</t>
  </si>
  <si>
    <t>Zinc emissions to water from sewage treatment plants -- more than 10,000 megalitres per year</t>
  </si>
  <si>
    <t>New South Wales -- Waste and environment levy</t>
  </si>
  <si>
    <t>Coal washery reject levy</t>
  </si>
  <si>
    <t>15,70 per tonne</t>
  </si>
  <si>
    <t>11.60 per tonne</t>
  </si>
  <si>
    <t>Flanders -- Water pollution tax</t>
  </si>
  <si>
    <t>Quantity and quality of pollution</t>
  </si>
  <si>
    <t>41,33 € per pollution unit,</t>
  </si>
  <si>
    <t>41.33 € per pollution unit.</t>
  </si>
  <si>
    <t># -- Quebec -- Perchloroethylene charge</t>
  </si>
  <si>
    <t>Tax on perchloroethylene</t>
  </si>
  <si>
    <t>2,50 CAD per litre,</t>
  </si>
  <si>
    <t>1.83 € per litre.</t>
  </si>
  <si>
    <t>Amount of waste water</t>
  </si>
  <si>
    <t>0,1000 CZK per m³,</t>
  </si>
  <si>
    <t>0.0038 € per m³.</t>
  </si>
  <si>
    <t>Emissions of absorbed organically bounded halogens</t>
  </si>
  <si>
    <t>300,0 CZK per kg,</t>
  </si>
  <si>
    <t>11.55 € per kg.</t>
  </si>
  <si>
    <t>Emissions of ammonia nitrogen</t>
  </si>
  <si>
    <t>40,00 CZK per kg</t>
  </si>
  <si>
    <t>1.54 € per kg.</t>
  </si>
  <si>
    <t>Emissions of cadmium</t>
  </si>
  <si>
    <t>4000,0 CZK per kg,</t>
  </si>
  <si>
    <t>154.0 € per kg.</t>
  </si>
  <si>
    <t>Emissions of dissolved inorganic salts</t>
  </si>
  <si>
    <t>0,5000 CZK per kg,</t>
  </si>
  <si>
    <t>0.0192 € per kg.</t>
  </si>
  <si>
    <t>Emissions of inorganic nitrogen</t>
  </si>
  <si>
    <t>30,00 CZK per kg</t>
  </si>
  <si>
    <t>1.15 € per kg.</t>
  </si>
  <si>
    <t>Emissions of mercury</t>
  </si>
  <si>
    <t>20000,0 CZK per kg,</t>
  </si>
  <si>
    <t>769.9 € per kg.</t>
  </si>
  <si>
    <t>Emissions of organic substances, treated waste water from pulp and textile production</t>
  </si>
  <si>
    <t>3,00 CZK per kg,</t>
  </si>
  <si>
    <t>0.1155 € per kg.</t>
  </si>
  <si>
    <t>Emissions of phosphor</t>
  </si>
  <si>
    <t>70,00 CZK per kg,</t>
  </si>
  <si>
    <t>2.69 € per kg.</t>
  </si>
  <si>
    <t>Emissions of un-dissolved substances</t>
  </si>
  <si>
    <t>2,00 CZK per kg,</t>
  </si>
  <si>
    <t>0.0770 € per kg.</t>
  </si>
  <si>
    <t>Mono-phenols</t>
  </si>
  <si>
    <t>20272,0 € per tonne,</t>
  </si>
  <si>
    <t>20272.0 € per tonne.</t>
  </si>
  <si>
    <t>Oil products</t>
  </si>
  <si>
    <t>3985,0 € per tonne,</t>
  </si>
  <si>
    <t>3985.0 € per tonne.</t>
  </si>
  <si>
    <t>Other dangerous substances</t>
  </si>
  <si>
    <t>18309,0 € per tonne,</t>
  </si>
  <si>
    <t>18309.0 € per tonne.</t>
  </si>
  <si>
    <t>pH</t>
  </si>
  <si>
    <t>0,1900 € per 0,1 pH unit aboveor below the limit values for each m³ of the effluent,</t>
  </si>
  <si>
    <t>0.1900 € per 0.1 pH unit aboveor below the limit values for each m³ of the effluent.</t>
  </si>
  <si>
    <t>Sulphates</t>
  </si>
  <si>
    <t>6,77 € per tonne,</t>
  </si>
  <si>
    <t>6.77 € per tonne.</t>
  </si>
  <si>
    <t>Suspended solids</t>
  </si>
  <si>
    <t>502,7 € per tonne,</t>
  </si>
  <si>
    <t>502.7 € per tonne.</t>
  </si>
  <si>
    <t>Total nitrogen</t>
  </si>
  <si>
    <t>2457.0 € per tonne</t>
  </si>
  <si>
    <t>Total phosphorus</t>
  </si>
  <si>
    <t>9241,0 € per tonne,</t>
  </si>
  <si>
    <t>9241.0 € per tonne.</t>
  </si>
  <si>
    <t>Mono-phenols - discharges above permitted level</t>
  </si>
  <si>
    <t>202720,0 € per tonne,</t>
  </si>
  <si>
    <t>202720.0 € per tonne.</t>
  </si>
  <si>
    <t>Mono-phenols - discharges without permit</t>
  </si>
  <si>
    <t>304080,0 € per tonne,</t>
  </si>
  <si>
    <t>304080.0 € per tonne.</t>
  </si>
  <si>
    <t>Oil products - discharges above permitted level</t>
  </si>
  <si>
    <t>39850,0 € per tonne,</t>
  </si>
  <si>
    <t>39850.0 € per tonne.</t>
  </si>
  <si>
    <t>Oil products - discharges without permit</t>
  </si>
  <si>
    <t>59775,0 € per tonne,</t>
  </si>
  <si>
    <t>59775.0 € per tonne.</t>
  </si>
  <si>
    <t>Other dangerous substances - discharges above permitted level</t>
  </si>
  <si>
    <t>183090,0 € per tonne,</t>
  </si>
  <si>
    <t>183090.0 € per tonne.</t>
  </si>
  <si>
    <t>Other dangerous substances - discharges without permit</t>
  </si>
  <si>
    <t>18309000,0 € per tonne,</t>
  </si>
  <si>
    <t>18309000.0 € per tonne.</t>
  </si>
  <si>
    <t>Sulphates - discharges above permitted level</t>
  </si>
  <si>
    <t>67,70 € per tonne,</t>
  </si>
  <si>
    <t>67.70 € per tonne.</t>
  </si>
  <si>
    <t>Sulphates - discharges without permit</t>
  </si>
  <si>
    <t>101,6 € per tonne,</t>
  </si>
  <si>
    <t>101.6 € per tonne.</t>
  </si>
  <si>
    <t>1,15 USD per 1,000 board feet log scale,</t>
  </si>
  <si>
    <t>0.9156 € per 1,000 board feet log scale.</t>
  </si>
  <si>
    <t>Washington -- Severance tax</t>
  </si>
  <si>
    <t xml:space="preserve">Timber </t>
  </si>
  <si>
    <t xml:space="preserve"> 5% of stumpage value of timber,</t>
  </si>
  <si>
    <t xml:space="preserve"> 5% of stumpage value of timber.</t>
  </si>
  <si>
    <t>Limestone and sandstone</t>
  </si>
  <si>
    <t>Other natural resource products</t>
  </si>
  <si>
    <t>Sand, gravel and other mineral products</t>
  </si>
  <si>
    <t xml:space="preserve"> 1,22% of gross receipts attributable to natural resource production,</t>
  </si>
  <si>
    <t xml:space="preserve"> 1.22% of gross receipts attributable to natural resource production.</t>
  </si>
  <si>
    <t>Trona</t>
  </si>
  <si>
    <t xml:space="preserve"> 4% of production</t>
  </si>
  <si>
    <t>Uranium</t>
  </si>
  <si>
    <t>Charge on land-based sewage discharge -- Great Barrier Reef</t>
  </si>
  <si>
    <t>Charge on land-based sewage discharge</t>
  </si>
  <si>
    <t>Management of water resources</t>
  </si>
  <si>
    <t>400,0 AUD per quarter</t>
  </si>
  <si>
    <t>290.7 € per quarter.</t>
  </si>
  <si>
    <t># -- Wallonia -- Underground water tax</t>
  </si>
  <si>
    <t>Withdrawals for drinking water</t>
  </si>
  <si>
    <t>0,0744 € per m³,</t>
  </si>
  <si>
    <t>0.0744 € per m³.</t>
  </si>
  <si>
    <t>Withdrawals in underground water</t>
  </si>
  <si>
    <t>0,0248 € per m³ water,</t>
  </si>
  <si>
    <t>0.0248 € per m³ water.</t>
  </si>
  <si>
    <t>Flanders -- Groundwater tax</t>
  </si>
  <si>
    <t>Quantity of used groundwater</t>
  </si>
  <si>
    <t>0,0603 € per m³ groundwater (minimum rate for 2011)</t>
  </si>
  <si>
    <t>0.0603 € per m³ groundwater (minimum rate for 2011)</t>
  </si>
  <si>
    <t>Tax on water quantity</t>
  </si>
  <si>
    <t>Contribution to drinking water protection</t>
  </si>
  <si>
    <t>0,6700 DKK per m³</t>
  </si>
  <si>
    <t>0.0898 € per m³.</t>
  </si>
  <si>
    <t>The consumption of water</t>
  </si>
  <si>
    <t>5,46 DKK per m³</t>
  </si>
  <si>
    <t>0.7318 € per m³.</t>
  </si>
  <si>
    <t>Charge on water abstraction (Redevance pour prélèvement sur la ressource en eau)</t>
  </si>
  <si>
    <t>Water abstraction</t>
  </si>
  <si>
    <t xml:space="preserve"> Specific to each water agency and to each use (irrigation, domestic use, industrial use,,,)</t>
  </si>
  <si>
    <t xml:space="preserve"> Specific to each water agency and to each use (irrigation, domestic use, industrial use...)</t>
  </si>
  <si>
    <t>Mineral water tax (taxe eau minérale)</t>
  </si>
  <si>
    <t>Mineral water surcharge</t>
  </si>
  <si>
    <t>0,0058 € per litre</t>
  </si>
  <si>
    <t>0.0058 € per litre.</t>
  </si>
  <si>
    <t>Extra-consumption water levy (Drought levy)</t>
  </si>
  <si>
    <t>Extra consumption levy fee</t>
  </si>
  <si>
    <t>20,00 ILS per m³</t>
  </si>
  <si>
    <t>4.17 € per m³</t>
  </si>
  <si>
    <t>Water extraction levy</t>
  </si>
  <si>
    <t>Fresh water extraction levy for domestic consumers and industrial,except in the winter time, for amounts that do not exceed the amount of water obtained at capability of active extraction at 1000 hour</t>
  </si>
  <si>
    <t>0,3790 ILS per m³</t>
  </si>
  <si>
    <t>0.0791 € per m³</t>
  </si>
  <si>
    <t>Fresh water extraction levy for domestic consumers, not in the winter, for amounts that exceed the amount of water obtained at preseve extraction</t>
  </si>
  <si>
    <t>2,08 ILS per m³</t>
  </si>
  <si>
    <t>0.4338 € per m³</t>
  </si>
  <si>
    <t>Fresh water extraction levy for domestic or indusrial consumer for amount which is not diverged extraction</t>
  </si>
  <si>
    <t>1,78 ILS per m³</t>
  </si>
  <si>
    <t>0.3712 € per m³</t>
  </si>
  <si>
    <t>Fresh water extraction levy for domestic or industrial consumer during winter consumption period</t>
  </si>
  <si>
    <t>2,93 ILS per m³</t>
  </si>
  <si>
    <t>0.6111 € per m³</t>
  </si>
  <si>
    <t>Fresh water extraction levy for domestic or industrial consumers for extraction that exceed the allocated extraction license</t>
  </si>
  <si>
    <t xml:space="preserve">Charge on table water bottles	</t>
  </si>
  <si>
    <t>Charge on mineral water</t>
  </si>
  <si>
    <t>0,0050 € per bottle,</t>
  </si>
  <si>
    <t>0.0050 € per bottle.</t>
  </si>
  <si>
    <t>Commercial buildings -- Water</t>
  </si>
  <si>
    <t xml:space="preserve"> 79 - 176 KRW per tonne,</t>
  </si>
  <si>
    <t xml:space="preserve"> 0.05 - 0.12€ per tonne.</t>
  </si>
  <si>
    <t>Tax on water</t>
  </si>
  <si>
    <t>Tax on water abstraction</t>
  </si>
  <si>
    <t>0,1000 € per m³</t>
  </si>
  <si>
    <t>0.1000 € per m³</t>
  </si>
  <si>
    <t>Municipal sewerage charge</t>
  </si>
  <si>
    <t>Discharge of household wastewater</t>
  </si>
  <si>
    <t xml:space="preserve"> Rates are locally determined per household, differentiated according to the number of members</t>
  </si>
  <si>
    <t>1.00 € per 1000 m³.</t>
  </si>
  <si>
    <t>Cooling water -- Temperature higher than 35 degree C -- Water emitted to lakes</t>
  </si>
  <si>
    <t>8,40 PLN per 1000 m³,</t>
  </si>
  <si>
    <t>2.00 € per 1000 m³.</t>
  </si>
  <si>
    <t>Heavy metals -- Basic rate</t>
  </si>
  <si>
    <t>123,5 PLN per kg</t>
  </si>
  <si>
    <t>29.42 € per kg.</t>
  </si>
  <si>
    <t>Heavy metals -- Wastewater emitted to lakes</t>
  </si>
  <si>
    <t>246,9 PLN per kg,</t>
  </si>
  <si>
    <t>58.83 € per kg.</t>
  </si>
  <si>
    <t>Rainfall / snowfall effluents - Basic rate</t>
  </si>
  <si>
    <t xml:space="preserve"> 0,041 - 0,29 PLN per m²</t>
  </si>
  <si>
    <t xml:space="preserve"> 0.01 - 0.19€ per m².</t>
  </si>
  <si>
    <t>Suspended solids -- Basic rate</t>
  </si>
  <si>
    <t>0,5200 PLN per kg</t>
  </si>
  <si>
    <t>0.1239 € per kg.</t>
  </si>
  <si>
    <t>Suspended solids -- Wastewater emitted to lakes</t>
  </si>
  <si>
    <t>1,04 PLN per kg,</t>
  </si>
  <si>
    <t>0.2478 € per kg.</t>
  </si>
  <si>
    <t>Total chloride and sulphate ions -- Basic rate -- Gdansk Water Board Authority</t>
  </si>
  <si>
    <t>0,0141 PLN per kg,</t>
  </si>
  <si>
    <t>0.0034 € per kg.</t>
  </si>
  <si>
    <t>Total chloride and sulphate ions -- Basic rate -- Rest of the country</t>
  </si>
  <si>
    <t>0,0500 PLN per kg,</t>
  </si>
  <si>
    <t>0.0119 € per kg.</t>
  </si>
  <si>
    <t>Total chloride and sulphate ions -- Wastewater emitted to lakes -- Gdansk Water Board Authority</t>
  </si>
  <si>
    <t>0,0028 PLN per kg,</t>
  </si>
  <si>
    <t>0.0007 € per kg.</t>
  </si>
  <si>
    <t>Total chloride and sulphate ions -- Wastewater emitted to lakes -- Rest of the country</t>
  </si>
  <si>
    <t>0,1000 PLN per kg,</t>
  </si>
  <si>
    <t>0.0238 € per kg.</t>
  </si>
  <si>
    <t>Volative phenol -- Basic rate</t>
  </si>
  <si>
    <t>45,14 PLN per kg</t>
  </si>
  <si>
    <t>10.76 € per kg.</t>
  </si>
  <si>
    <t>Volative phenol -- Wastewater emitted to lakes</t>
  </si>
  <si>
    <t>90,28 PLN per kg</t>
  </si>
  <si>
    <t>21.51 € per kg.</t>
  </si>
  <si>
    <t>Water discharged from aquaculture</t>
  </si>
  <si>
    <t>0,2700 PLN per 100 kg increase in the weight of the water's organism</t>
  </si>
  <si>
    <t>0.0643 € per 100 kg increase in the weight of the water's organism.</t>
  </si>
  <si>
    <t>Alkalinity or acidity of effluents</t>
  </si>
  <si>
    <t>135,0 SKK per kmol</t>
  </si>
  <si>
    <t>4.32 € per kmol.</t>
  </si>
  <si>
    <t>Discharged water with concentration of crude oil substances between 10 and 20 mg/l</t>
  </si>
  <si>
    <t>1,50 SKK per m³</t>
  </si>
  <si>
    <t>0.0480 € per m³.</t>
  </si>
  <si>
    <t>Discharged water with concentration of crude oil substances between 20 and 35 mg/l</t>
  </si>
  <si>
    <t>2,00 SKK per m³</t>
  </si>
  <si>
    <t>0.0640 € per m³.</t>
  </si>
  <si>
    <t>Discharged water with concentration of crude oil substances between 35 and 50 mg/l</t>
  </si>
  <si>
    <t>2,50 SKK per m³</t>
  </si>
  <si>
    <t>0.0800 € per m³.</t>
  </si>
  <si>
    <t>Discharged water with concentration of crude oil substances between 5 and 10 mg/l</t>
  </si>
  <si>
    <t>1,00 SKK per m³</t>
  </si>
  <si>
    <t>0.0320 € per m³.</t>
  </si>
  <si>
    <t>Discharged water with concentration of crude oil substances higher than 50 mg/l</t>
  </si>
  <si>
    <t>3,00 SKK per m³</t>
  </si>
  <si>
    <t>0.0960 € per m³.</t>
  </si>
  <si>
    <t>Dissolved inorganic salts, when the flow in the recipient is below 0,01cubic meters/sec</t>
  </si>
  <si>
    <t>600,0 SKK per tonne</t>
  </si>
  <si>
    <t>19.20 € per tonne.</t>
  </si>
  <si>
    <t>Dissolved inorganic salts, when the flow in the recipient is between 0,01 and 0,1 cubic meters/sec</t>
  </si>
  <si>
    <t>300,0 SKK per tonne</t>
  </si>
  <si>
    <t>9.60 € per tonne.</t>
  </si>
  <si>
    <t>Dissolved inorganic salts, when the flow in the recipient is between 0,1 and 1,0 cubic meters/sec</t>
  </si>
  <si>
    <t>200,0 SKK per tonne</t>
  </si>
  <si>
    <t>6.40 € per tonne.</t>
  </si>
  <si>
    <t>Dissolved inorganic salts, when the flow in the recipient is between 1,0 and 10,0 cubic meters/sec</t>
  </si>
  <si>
    <t>150,0 SKK per tonne</t>
  </si>
  <si>
    <t>4.80 € per tonne.</t>
  </si>
  <si>
    <t>Dissolved inorganic salts, when the flow in the recipient is higher than 10,0 cubic meters/sec</t>
  </si>
  <si>
    <t>120,0 SKK per tonne</t>
  </si>
  <si>
    <t>3.84 € per tonne.</t>
  </si>
  <si>
    <t>Insoluble substances, exponentiated with 0,7514</t>
  </si>
  <si>
    <t>2,34 SKK per tonne</t>
  </si>
  <si>
    <t>0.0749 € per tonne.</t>
  </si>
  <si>
    <t>Wastewater pollution tax</t>
  </si>
  <si>
    <t>Unit of pollution</t>
  </si>
  <si>
    <t>26,41 € per unit of pollution</t>
  </si>
  <si>
    <t>26.41 € per unit of pollution</t>
  </si>
  <si>
    <t> Pollution charge on increase of water temperature higher than 3ºC</t>
  </si>
  <si>
    <t>0,0001 € per ºC</t>
  </si>
  <si>
    <t>0.0001 € per ºC</t>
  </si>
  <si>
    <t>Pollution charge on inhibiting matters</t>
  </si>
  <si>
    <t>8,62 € per kiloequitox</t>
  </si>
  <si>
    <t>8.62 € per kiloequitox</t>
  </si>
  <si>
    <t>Pollution charge on nitrogen</t>
  </si>
  <si>
    <t>0,5494 € per kg</t>
  </si>
  <si>
    <t>0.5494 € per kg</t>
  </si>
  <si>
    <t>Pollution charge on phosphorus</t>
  </si>
  <si>
    <t>1,10 € per kg</t>
  </si>
  <si>
    <t>1.10 € per kg</t>
  </si>
  <si>
    <t>Pollution charge on soluble salts</t>
  </si>
  <si>
    <t>6,89 € per Siemens per cm and m³</t>
  </si>
  <si>
    <t>6.89 € per Siemens per cm and m³</t>
  </si>
  <si>
    <t>Pollution charge on suspended matter</t>
  </si>
  <si>
    <t>0,4345 € per kg</t>
  </si>
  <si>
    <t>0.4345 € per kg</t>
  </si>
  <si>
    <t>Castilla y León -- Tax on environmental damage caused by some uses of water from reservoirs and by high voltage transportation of electricity</t>
  </si>
  <si>
    <t>Water reservoirs</t>
  </si>
  <si>
    <t>100,0 € per tax base [(50*volumetric capacity of the reservoir (Hm³) + 50*height of dam (m)]</t>
  </si>
  <si>
    <t>100.0 € per tax base [(50*volumetric capacity of the reservoir (Hm³) + 50*height of dam (m)].</t>
  </si>
  <si>
    <t>The purchase of diesel- or petrol-powered vehicles for private use.</t>
  </si>
  <si>
    <t xml:space="preserve"> 5% of the retail price</t>
  </si>
  <si>
    <t xml:space="preserve"> 5% of the retail price.</t>
  </si>
  <si>
    <t>Acquisition tax on vehicles -- Local</t>
  </si>
  <si>
    <t>Acquisition of motor vehicles</t>
  </si>
  <si>
    <t xml:space="preserve"> 7% of the retail price, excluding VAT,</t>
  </si>
  <si>
    <t xml:space="preserve"> 7% of the retail price, excluding VAT.</t>
  </si>
  <si>
    <t>Education tax on automobile tax</t>
  </si>
  <si>
    <t>Passenger vehicles with engine displacement below 1,000cc</t>
  </si>
  <si>
    <t xml:space="preserve"> 30% of automobile tax on non-business vehicles,</t>
  </si>
  <si>
    <t xml:space="preserve"> 30% of automobile tax on non-business vehicles.</t>
  </si>
  <si>
    <t>Passenger vehicles with engine displacement between 1,000cc and 1,600cc</t>
  </si>
  <si>
    <t>Passenger vehicles with engine displacement larger than 2,000cc</t>
  </si>
  <si>
    <t>Education tax on special excise tax on passenger vehicles</t>
  </si>
  <si>
    <t>Passenger vehicles with engine displacement below 1,000 cc</t>
  </si>
  <si>
    <t>Passenger vehicles with engine displacement between 1,000cc and 2,000cc</t>
  </si>
  <si>
    <t xml:space="preserve"> 1,5% of the manufacturer's price,</t>
  </si>
  <si>
    <t xml:space="preserve"> 1.5% of the manufacturer's price.</t>
  </si>
  <si>
    <t xml:space="preserve"> 3% of the manufacturer's price,</t>
  </si>
  <si>
    <t xml:space="preserve"> 3% of the manufacturer's price.</t>
  </si>
  <si>
    <t>Individual consumption tax on passenger vehicles</t>
  </si>
  <si>
    <t>Purchase of passenger vehicles with engine displacement below 1,000 ccm</t>
  </si>
  <si>
    <t>Purchase of passenger vehicles with engine displacement between 1,000 ccm and 2,000ccm</t>
  </si>
  <si>
    <t xml:space="preserve"> 5% of the manufacturer's price,</t>
  </si>
  <si>
    <t xml:space="preserve"> 5% of the manufacturer's price.</t>
  </si>
  <si>
    <t>Purchase of passenger vehicles with engine displacement larger than 2,000cc</t>
  </si>
  <si>
    <t xml:space="preserve"> 10% of the manufacturer's price,</t>
  </si>
  <si>
    <t xml:space="preserve"> 10% of the manufacturer's price.</t>
  </si>
  <si>
    <t>The purchase of two-wheeled motorcycles</t>
  </si>
  <si>
    <t xml:space="preserve">Registration tax on vehicles </t>
  </si>
  <si>
    <t>First registration of a motor vehicle for non-business use, below 800 ccm</t>
  </si>
  <si>
    <t>First registration of a motor vehicle for non-business use, larger than 800 ccm</t>
  </si>
  <si>
    <t xml:space="preserve"> 5% of the retail price, excluding VAT,</t>
  </si>
  <si>
    <t xml:space="preserve"> 5% of the retail price, excluding VAT.</t>
  </si>
  <si>
    <t>Excise on new automobiles</t>
  </si>
  <si>
    <t>A. Cars for up to 15 passengers with a value up to 223,744.75 MXN</t>
  </si>
  <si>
    <t xml:space="preserve"> 2% of the value of cars up to 223,744,75 MXN,</t>
  </si>
  <si>
    <t xml:space="preserve"> 2% of the value of cars up to 13,193.4€.</t>
  </si>
  <si>
    <t>B. Cars for up to 15 passengers with a value between 223,744.76 and 268,493.64 MXN</t>
  </si>
  <si>
    <t xml:space="preserve"> 5% of the value of cars above  223,744,76 MXN and up to 268,493,64 plus 4,474,82 MXN,</t>
  </si>
  <si>
    <t xml:space="preserve"> 5% of the value of cars above 13,193.4€ and up to 15,832.1€, plus 263.9€.</t>
  </si>
  <si>
    <t>C. Cars for up to 15 passengers with a value between 268,493.65 MXN and 313,242.72 MXN</t>
  </si>
  <si>
    <t xml:space="preserve"> 10% of the value of cars above 268,493,65 MXN and up to 313,242,72 MXN, plus 6,712,37 MXN,</t>
  </si>
  <si>
    <t xml:space="preserve"> 10% of the value of cars above 15,832.1€ and up to 18,470.8€, plus 395.8€.</t>
  </si>
  <si>
    <t>D. Cars for up to 15 passengers with a value between 313,242.73 MXN and 402,740.38 MXN</t>
  </si>
  <si>
    <t xml:space="preserve"> 15% of the value of cars above 313,242,73 MXN and up to 402,740,38 MXN, plus 11,187,26 MXN,</t>
  </si>
  <si>
    <t>The use of diesel-driven buses with up to 2 axles weighing between 4,000 kg and 5,000 kg</t>
  </si>
  <si>
    <t>3150,0 DKK per year</t>
  </si>
  <si>
    <t>422.2 € per year.</t>
  </si>
  <si>
    <t>The use of diesel-driven buses with up to 2 axles weighing between 5,000 kg and 6,000 kg</t>
  </si>
  <si>
    <t>3630,0 DKK per year</t>
  </si>
  <si>
    <t>486.5 € per year.</t>
  </si>
  <si>
    <t>The use of diesel-driven buses with up to 2 axles weighing between 6,000 kg and 7,000 kg</t>
  </si>
  <si>
    <t>4350,0 DKK per year</t>
  </si>
  <si>
    <t>583.0 € per year.</t>
  </si>
  <si>
    <t>The use of diesel-driven buses with up to 2 axles weighing between 7,000 kg and 8,000 kg</t>
  </si>
  <si>
    <t>4870,0 DKK per year</t>
  </si>
  <si>
    <t>652.7 € per year.</t>
  </si>
  <si>
    <t>The use of diesel-driven buses with up to 2 axles weighing between 8,000 kg and 9,000 kg</t>
  </si>
  <si>
    <t>5390,0 DKK per year</t>
  </si>
  <si>
    <t>722.4 € per year.</t>
  </si>
  <si>
    <t>The use of diesel-driven buses with up to 2 axles weighing less than 1,300 kg</t>
  </si>
  <si>
    <t>1580,0 DKK per year</t>
  </si>
  <si>
    <t>211.8 € per year.</t>
  </si>
  <si>
    <t>The use of diesel-driven buses with up to 2 axles weighing more than 9,000 kg</t>
  </si>
  <si>
    <t>64,00 DKK per 100 kg per year</t>
  </si>
  <si>
    <t>8.58 € per 100 kg per year.</t>
  </si>
  <si>
    <t>The use of diesel-driven heavy vehicles with more than 2 axles weighing between 18,000 kg and 19,000 kg</t>
  </si>
  <si>
    <t>4219,0 DKK per year</t>
  </si>
  <si>
    <t>565.5 € per year.</t>
  </si>
  <si>
    <t>The use of diesel-driven heavy vehicles with more than 2 axles weighing between 19,000 kg and 20,000 kg</t>
  </si>
  <si>
    <t>4482,0 DKK per year</t>
  </si>
  <si>
    <t>600.7 € per year.</t>
  </si>
  <si>
    <t>The use of diesel-driven heavy vehicles with more than 2 axles weighing more than 20,000 kg</t>
  </si>
  <si>
    <t>49,00 DKK per year per 200 kg</t>
  </si>
  <si>
    <t>6.57 € per year per 200 kg</t>
  </si>
  <si>
    <t>The use of diesel-driven passenger cars weighing 600 kg or less</t>
  </si>
  <si>
    <t>3340,0 DKK per year</t>
  </si>
  <si>
    <t>447.7 € per year.</t>
  </si>
  <si>
    <t>The use of diesel-driven passenger cars weighing between 1,101and 1,300 kg</t>
  </si>
  <si>
    <t>7220,0 DKK per year</t>
  </si>
  <si>
    <t>967.7 € per year.</t>
  </si>
  <si>
    <t>The use of diesel-driven passenger cars weighing between 1,301and 1,500 kg</t>
  </si>
  <si>
    <t>9400,0 DKK per year</t>
  </si>
  <si>
    <t>1259.9 € per year.</t>
  </si>
  <si>
    <t>The use of diesel-driven passenger cars weighing between 1,501and 2,000 kg</t>
  </si>
  <si>
    <t>12720,0 DKK per year</t>
  </si>
  <si>
    <t>1704.9 € per year.</t>
  </si>
  <si>
    <t>The use of diesel-driven passenger cars weighing between 601and 800 kg</t>
  </si>
  <si>
    <t>4140,0 DKK per year</t>
  </si>
  <si>
    <t>554.9 € per year.</t>
  </si>
  <si>
    <t>The use of diesel-driven passenger cars weighing between 801and 1,100 kg</t>
  </si>
  <si>
    <t>5540,0 DKK per year</t>
  </si>
  <si>
    <t>742.5 € per year.</t>
  </si>
  <si>
    <t>The use of diesel-driven passenger cars weighing more than 2,000 kg</t>
  </si>
  <si>
    <t>716,0 DKK per 100 kg per year</t>
  </si>
  <si>
    <t>95.97 € per 100 kg per year.</t>
  </si>
  <si>
    <t>The use of diesel-driven taxis and ambulances weighing below 800 kg</t>
  </si>
  <si>
    <t>2360,0 DKK per year</t>
  </si>
  <si>
    <t>316.3 € per year.</t>
  </si>
  <si>
    <t>The use of diesel-driven taxis and ambulances weighing between 1,100 kg and 1,300 kg</t>
  </si>
  <si>
    <t>3460,0 DKK per year</t>
  </si>
  <si>
    <t>463.8 € per year.</t>
  </si>
  <si>
    <t>The use of diesel-driven taxis and ambulances weighing between 1,300 kg and 1,500 kg</t>
  </si>
  <si>
    <t>3790,0 DKK per year</t>
  </si>
  <si>
    <t>508.0 € per year.</t>
  </si>
  <si>
    <t>The use of diesel-driven taxis and ambulances weighing between 1,500 kg and 2,000 kg</t>
  </si>
  <si>
    <t>4180,0 DKK per year</t>
  </si>
  <si>
    <t>560.3 € per year.</t>
  </si>
  <si>
    <t>The use of diesel-driven taxis and ambulances weighing between 800 kg and 1,100 kg</t>
  </si>
  <si>
    <t>2920,0 DKK per year</t>
  </si>
  <si>
    <t>391.4 € per year.</t>
  </si>
  <si>
    <t>The use of diesel-driven taxis and ambulances weighing more than 2,000 kg</t>
  </si>
  <si>
    <t>5020,0 DKK per year</t>
  </si>
  <si>
    <t>672.8 € per year.</t>
  </si>
  <si>
    <t>The use of motor cycles</t>
  </si>
  <si>
    <t>640,0 DKK per year</t>
  </si>
  <si>
    <t>85.78 € per year.</t>
  </si>
  <si>
    <t>The use of petrol-driven buses with more than 2 axles</t>
  </si>
  <si>
    <t>36,00 DKK per 100 kg per year</t>
  </si>
  <si>
    <t>4.83 € per 100 kg per year.</t>
  </si>
  <si>
    <t>The use of petrol-driven buses with up to 2 axles weighing below 1,300 kg</t>
  </si>
  <si>
    <t>450,0 DKK per year</t>
  </si>
  <si>
    <t>60.32 € per year.</t>
  </si>
  <si>
    <t>The use of petrol-driven buses with up to 2 axles weighing between 1,300 and 1,500 kg</t>
  </si>
  <si>
    <t>585,0 DKK per year</t>
  </si>
  <si>
    <t>78.41 € per year.</t>
  </si>
  <si>
    <t>The use of petrol-driven buses with up to 2 axles weighing between 1,500 and 2,000 kg</t>
  </si>
  <si>
    <t>810,0 DKK per year</t>
  </si>
  <si>
    <t>108.6 € per year.</t>
  </si>
  <si>
    <t>The use of petrol-driven buses with up to 2 axles weighing between 2,000 and 3,000 kg</t>
  </si>
  <si>
    <t>0.0000 € per cm³.</t>
  </si>
  <si>
    <t xml:space="preserve">Motor cycles -- Cylinder volume part -- Cylinder volume above 900 cm³ </t>
  </si>
  <si>
    <t>24654,5 NOK + 83,17 NOK per cm³ above 900 cm³</t>
  </si>
  <si>
    <t>3158.9 € + 10.7€ per cm³ above 900 cm³.</t>
  </si>
  <si>
    <t>Motor cycles -- Cylinder volume part -- Cylinder volume between 126 and 900 cm³</t>
  </si>
  <si>
    <t>37,93 NOK per cm³ above 125 cm³</t>
  </si>
  <si>
    <t>4.86 € per cm³ above 125 cm³</t>
  </si>
  <si>
    <t>Motor cycles -- kW part -- Engine capacity above 11 kW</t>
  </si>
  <si>
    <t>491,4 NOK per kW above 11 kW</t>
  </si>
  <si>
    <t>62.97 € per kW above 11kW.</t>
  </si>
  <si>
    <t>Motor cycles -- kW part -- Engine capacity up to 11 kW</t>
  </si>
  <si>
    <t>0,0000 NOK per kW</t>
  </si>
  <si>
    <t>0.0000 € per kW.</t>
  </si>
  <si>
    <t xml:space="preserve">Motor cycles -- Unit part </t>
  </si>
  <si>
    <t>11043,0 NOK per motor cycle,</t>
  </si>
  <si>
    <t>1414.9 € per motor cycle.</t>
  </si>
  <si>
    <t>NOx part for passenger cars, vans of class 1 and minibuses</t>
  </si>
  <si>
    <t>46,14 NOK per mg NOx emitted per km driven</t>
  </si>
  <si>
    <t>5.91 € per mg NOx emitted per km driven</t>
  </si>
  <si>
    <t>NOx part for vans of class 2 and lorries bellow 7500 kg</t>
  </si>
  <si>
    <t xml:space="preserve"> 25% of the tax on passenger cars,</t>
  </si>
  <si>
    <t xml:space="preserve"> 25% of the tax on passenger cars.</t>
  </si>
  <si>
    <t>Passenger cars used as taxies or for transport of disabled persons - NOx emissions, CO2 emissions or cylinder volume</t>
  </si>
  <si>
    <t xml:space="preserve"> 100% of the tax on passenger cars,</t>
  </si>
  <si>
    <t xml:space="preserve"> 100% of the tax on passenger cars.</t>
  </si>
  <si>
    <t>Passenger cars used as taxies or for transport of disabled persons - weight and engine capacity</t>
  </si>
  <si>
    <t>Passenger cars, vans of class 1 and minibuses -- CO2 part -- Emissions 50 gram CO2 per km (only for vehichles with total emissions below 50 gram CO2 per km)</t>
  </si>
  <si>
    <t>-45595,0000 NOK minus 984 NOK per gram CO2 per km below 50 gram per km</t>
  </si>
  <si>
    <t>-5841.9178 € minus 126€ per gram CO2 per km below 50 gram per km</t>
  </si>
  <si>
    <t xml:space="preserve">Passenger cars, vans of class 1 and minibuses -- CO2 part -- Emissions above 231 gram CO2 per km </t>
  </si>
  <si>
    <t>171185,0 NOK + 2938 NOK per gram CO2 above 231 gram CO2 per km,</t>
  </si>
  <si>
    <t>21933.3 € + 376.4€ per gram CO2 above 231 gram CO2 per km.</t>
  </si>
  <si>
    <t xml:space="preserve">Passenger cars, vans of class 1 and minibuses -- CO2 part -- Emissions between 106 and 120 gram CO2 per km </t>
  </si>
  <si>
    <t>779,0 NOK per gram CO2 above 105 gram CO2 per km</t>
  </si>
  <si>
    <t>99.81 € per gram CO2 above 105 gram CO2 per km.</t>
  </si>
  <si>
    <t xml:space="preserve">Passenger cars, vans of class 1 and minibuses -- CO2 part -- Emissions between 121 and 161 gram CO2 per km </t>
  </si>
  <si>
    <t>11685,0 NOK + 785 NOK per gram above 120 gram CO2 per km</t>
  </si>
  <si>
    <t>1497.2 € + 100.6€ per gram above 120 gram CO2 per km.</t>
  </si>
  <si>
    <t xml:space="preserve">Passenger cars, vans of class 1 and minibuses -- CO2 part -- Emissions between 161 and 231 gram CO2 per km </t>
  </si>
  <si>
    <t>43085,0 NOK + 1830 NOK per gram above 161 gram CO2 per km</t>
  </si>
  <si>
    <t>5520.3 € + 234.5€ per gram above 161 gram CO2 per km.</t>
  </si>
  <si>
    <t xml:space="preserve">Passenger cars, vans of class 1 and minibuses -- CO2 part -- Emissions between 50 and 105 gram CO2 per km (only for vehichles with total emissions between 50 and 105 gram CO2 per km) </t>
  </si>
  <si>
    <t>-829,0000 NOK per gram CO2 per km between 50 and 105 gram CO2 per km,</t>
  </si>
  <si>
    <t>-106.2167 € per gram CO2 per km between 50 and 105 gram CO2 per km.</t>
  </si>
  <si>
    <t xml:space="preserve">Passenger cars, vans of class 1 and minibuses -- kW part -- Engine capacity above 140 kW </t>
  </si>
  <si>
    <t>35000,0 NOK + 1720 NOK per kW above 140 kW</t>
  </si>
  <si>
    <t>4484.4 € + 220.4€ per kW above 140 kW.</t>
  </si>
  <si>
    <t xml:space="preserve">Passenger cars, vans of class 1 and minibuses -- kW part -- Engine capacity between 101 and 140 kW </t>
  </si>
  <si>
    <t>7200,0 NOK + 695 NOK per kW above 100 kW</t>
  </si>
  <si>
    <t>922.5 € + 89€ per kW above 100 kW.</t>
  </si>
  <si>
    <t>Passenger cars, vans of class 1 and minibuses -- kW part -- Engine capacity between 71 and 100 kW</t>
  </si>
  <si>
    <t>240,0 NOK per kW above 70 kW</t>
  </si>
  <si>
    <t>30.75 € per kW above 65 kW.</t>
  </si>
  <si>
    <t>Passenger cars, vans of class 1 and minibuses -- kW part -- Engine capacity up to 70 kW</t>
  </si>
  <si>
    <t>Passenger cars, vans of class 1 and minibuses -- Weight part -- Weight above 1500 kg</t>
  </si>
  <si>
    <t>81621,0 NOK + 194,23 NOK per kg above 1500 kg</t>
  </si>
  <si>
    <t>10457.8 € + 24.9€ per kg above 1500 kg.</t>
  </si>
  <si>
    <t>Passenger cars, vans of class 1 and minibuses -- Weight part -- Weight between 1151 and 1400 kg</t>
  </si>
  <si>
    <t>44045,0 NOK + 83,50 NOK per kg above 1150 kg</t>
  </si>
  <si>
    <t>5643.3 € + 10.70€ per kg above 1150 kg.</t>
  </si>
  <si>
    <t>Passenger cars, vans of class 1 and minibuses -- Weight part -- Weight between 1401 and 1500 kg</t>
  </si>
  <si>
    <t>64920,0 NOK + 167,01 NOK per kg above 1400 kg</t>
  </si>
  <si>
    <t>8318.0 € + 21.4€ per kg above 1400 kg.</t>
  </si>
  <si>
    <t>Passenger cars, vans of class 1 and minibuses -- Weight part -- Weight up to 1150 kg</t>
  </si>
  <si>
    <t>38,30 NOK per kg</t>
  </si>
  <si>
    <t>4.91 € per kg.</t>
  </si>
  <si>
    <t>Snow scooters -- Cylinder volume part -- Cylinder volume above 400 cm³</t>
  </si>
  <si>
    <t>1948,0 NOK + 12,97 NOK per cm³ above 400 cm³</t>
  </si>
  <si>
    <t>249.6 € + 1.66€ per cm³ above 400 cm³.</t>
  </si>
  <si>
    <t>Snow scooters -- Cylinder volume part -- Cylinder volume between 201 and 400 cm³</t>
  </si>
  <si>
    <t>650,0 NOK + 6,49 NOK per cm³ above 200 cm³</t>
  </si>
  <si>
    <t>83.28 € + 0.83€ per cm³ above 200 cm³.</t>
  </si>
  <si>
    <t>Snow scooters -- Cylinder volume part -- Cylinder volume up to 200 cm³</t>
  </si>
  <si>
    <t>3,25 NOK per cm³</t>
  </si>
  <si>
    <t>0.4164 € per cm³.</t>
  </si>
  <si>
    <t xml:space="preserve">Snow scooters -- kW part -- Engine capacity above 40 kW </t>
  </si>
  <si>
    <t>2490,0 NOK + 165,96 NOK per kW above 40 kW</t>
  </si>
  <si>
    <t>319.0 € + 21.3€ per kW above 40 kW.</t>
  </si>
  <si>
    <t xml:space="preserve">Snow scooters -- kW part -- Engine capacity between 21 and 40 kW </t>
  </si>
  <si>
    <t>830,2 NOK + 82,99 NOK per kW above 20 kW</t>
  </si>
  <si>
    <t>106.4 € + 10.6€ per kW above 20 kW.</t>
  </si>
  <si>
    <t xml:space="preserve">Snow scooters -- kW part -- Engine capacity up to 20 kW </t>
  </si>
  <si>
    <t>41,51 NOK per kW</t>
  </si>
  <si>
    <t>5.32 € per kW.</t>
  </si>
  <si>
    <t>Snow scooters -- Weight part -- Weight above 200 kg</t>
  </si>
  <si>
    <t>4669,0 NOK + 61,07 NOK per kg above 200 kg</t>
  </si>
  <si>
    <t>598.2 € + 7.8€ per kg above 200 kg.</t>
  </si>
  <si>
    <t>Snow scooters -- Weight part -- Weight between 101 and 200 kg</t>
  </si>
  <si>
    <t>1556,0 NOK + 31,13 NOK per kg above 100 kg</t>
  </si>
  <si>
    <t>199.4 € + 4€ per kg above 100 kg.</t>
  </si>
  <si>
    <t>Snow scooters -- Weight part -- Weight up to 100 kg</t>
  </si>
  <si>
    <t>15,56 NOK per kg</t>
  </si>
  <si>
    <t>1.99 € per kg.</t>
  </si>
  <si>
    <t>Vans of class 2 and lorries bellow 7500 kg -- CO2 part</t>
  </si>
  <si>
    <t xml:space="preserve"> 30% of the tax rate for passenger cars, The highest level of the tax rate for passenger cars does not apply, and in the second-highest step, the tax rate for vans aand lorries under 7500 kg is 25% of the rate for passenger cars,</t>
  </si>
  <si>
    <t xml:space="preserve"> 30% of the tax rate for passenger cars. The highest level of the tax rate for passenger cars does not apply, and in the second-highest step, the tax rate for vans aand lorries under 7500 kg is 25% of the rate for passenger cars.</t>
  </si>
  <si>
    <t>Vans of class 2 and lorries bellow 7500 kg -- Cylinder volume part</t>
  </si>
  <si>
    <t>Vans of class 2 and lorries bellow 7500 kg -- Weight and effect parts</t>
  </si>
  <si>
    <t xml:space="preserve"> 22% of the tax on passenger cars,</t>
  </si>
  <si>
    <t xml:space="preserve"> 22% of the tax on passenger cars.</t>
  </si>
  <si>
    <t>Veteran vehicles (older than 30 years)</t>
  </si>
  <si>
    <t>3637,0 NOK per vehicle</t>
  </si>
  <si>
    <t>466.0 € per vehicle.</t>
  </si>
  <si>
    <t>Weasels</t>
  </si>
  <si>
    <t xml:space="preserve"> 36% of the value of the vehicle,</t>
  </si>
  <si>
    <t>NOx emissions (expressed as NO2 equivalent multiplied by 1.5) plus SO2 emissions, below 1,000 tonnes per year</t>
  </si>
  <si>
    <t>9,00 € per tonne</t>
  </si>
  <si>
    <t>9.00 € per tonne.</t>
  </si>
  <si>
    <t>NOx emissions (expressed as NO2 equivalent multiplied by 1.5) plus SO2 emissions, between 1,000.01 and 3,000 tonnes per year</t>
  </si>
  <si>
    <t>12,00 € per tonne</t>
  </si>
  <si>
    <t>12.00 € per tonne.</t>
  </si>
  <si>
    <t>NOx emissions (expressed as NO2 equivalent multiplied by 1.5) plus SO2 emissions, between 15,000.01 and 40,000 tonnes per year</t>
  </si>
  <si>
    <t>30,00 € per tonne</t>
  </si>
  <si>
    <t>30.00 € per tonne.</t>
  </si>
  <si>
    <t>NOx emissions (expressed as NO2 equivalent multiplied by 1.5) plus SO2 emissions, between 3,000.01 and 7,000 tonnes per year</t>
  </si>
  <si>
    <t>18,00 € per tonne</t>
  </si>
  <si>
    <t>18.00 € per tonne.</t>
  </si>
  <si>
    <t>NOx emissions (expressed as NO2 equivalent multiplied by 1.5) plus SO2 emissions, between 40,000.01 and 80,000 tonnes per year</t>
  </si>
  <si>
    <t>38,00 € per tonne</t>
  </si>
  <si>
    <t>38.00 € per tonne.</t>
  </si>
  <si>
    <t>NOx emissions (expressed as NO2 equivalent multiplied by 1.5) plus SO2 emissions, between 7,000.01 and 15,000 tonnes per year</t>
  </si>
  <si>
    <t>24,00 € per tonne</t>
  </si>
  <si>
    <t>24.00 € per tonne.</t>
  </si>
  <si>
    <t>NOx emissions (expressed as NO2 equivalent multiplied by 1.5) plus SO2 emissions, exceeding 80,000 tonnes per year</t>
  </si>
  <si>
    <t>Renewable energy charge -- Non-residential deliveries of gas if the account received more than 4 million therms of gas during the previous calendar year</t>
  </si>
  <si>
    <t>Renewable energy charge -- Residential deliveries of gas</t>
  </si>
  <si>
    <t>0.0377 € per account, per month.</t>
  </si>
  <si>
    <t>Residential deliveries of gas, for companies serving less than 100,000 customers on 1 January 2009</t>
  </si>
  <si>
    <t>Residential deliveries of gas, for companies serving more than 100,000 customers on 1 January 2009</t>
  </si>
  <si>
    <t>0.3614 € per account, per month</t>
  </si>
  <si>
    <t>Illinois -- Gas revenue tax</t>
  </si>
  <si>
    <t xml:space="preserve">Gas revenue tax </t>
  </si>
  <si>
    <t xml:space="preserve"> 5% of gross charges or  USD 0,024 per therm, whichever is less,</t>
  </si>
  <si>
    <t xml:space="preserve"> 5% of gross charges or 0.0172€ per therm, whichever is less.</t>
  </si>
  <si>
    <t>Gas use tax</t>
  </si>
  <si>
    <t xml:space="preserve"> 5% of gross charges or  0.0172€ per therm, whichever is less.</t>
  </si>
  <si>
    <t>Compressed natural gas</t>
  </si>
  <si>
    <t>0,1600 USD per 100 cubic feet</t>
  </si>
  <si>
    <t>0.0426 € per m³.</t>
  </si>
  <si>
    <t>0,2430 USD per 100 cubic feet,</t>
  </si>
  <si>
    <t>0.0647 € per m³.</t>
  </si>
  <si>
    <t xml:space="preserve">Mississippi -- Gas tax </t>
  </si>
  <si>
    <t>Natural gas used in pipeline compressors</t>
  </si>
  <si>
    <t>0,0300 USD per MCF,</t>
  </si>
  <si>
    <t>0.0226 € per MCF.</t>
  </si>
  <si>
    <t>Compressed or Liquefied Natural Gas – Highway Use</t>
  </si>
  <si>
    <t>0,1800 USD per CCF</t>
  </si>
  <si>
    <t>0.1355 € per Ccf.</t>
  </si>
  <si>
    <t>North Carolina -- Piped natural gas tax</t>
  </si>
  <si>
    <t>Piped natural gas</t>
  </si>
  <si>
    <t xml:space="preserve"> Varies with the amount received, decreasing rates,</t>
  </si>
  <si>
    <t xml:space="preserve"> Varies with the amount received, decreasing rates.</t>
  </si>
  <si>
    <t>Compressed natural gas sold for use in licensed vehicles</t>
  </si>
  <si>
    <t>0,1000 USD per gallon</t>
  </si>
  <si>
    <t>0.0199 € per litre.</t>
  </si>
  <si>
    <t>0,1440 USD per gallon</t>
  </si>
  <si>
    <t>0.0286 € per litre.</t>
  </si>
  <si>
    <t>Liquified natural gas</t>
  </si>
  <si>
    <t>Aircraft noise levy</t>
  </si>
  <si>
    <t>0.2681 € per kg net weight of the substance.</t>
  </si>
  <si>
    <t>Tetrachloroethylene</t>
  </si>
  <si>
    <t>Trichloroethylene</t>
  </si>
  <si>
    <t>Duty on pesticides</t>
  </si>
  <si>
    <t>The fee on pesticides regarding plant protection</t>
  </si>
  <si>
    <t>Avilamycin used as additive in animal feed stuff</t>
  </si>
  <si>
    <t>1,25 DKK per gram,</t>
  </si>
  <si>
    <t>0.1675 € per gram.</t>
  </si>
  <si>
    <t>Carbadox used as additive in animal feed stuff</t>
  </si>
  <si>
    <t>1,00 DKK per gram,</t>
  </si>
  <si>
    <t>0.1340 € per gram.</t>
  </si>
  <si>
    <t>Flavofosfolipol used as additive in animal feed stuff</t>
  </si>
  <si>
    <t>2,50 DKK per gram,</t>
  </si>
  <si>
    <t>0.3351 € per gram.</t>
  </si>
  <si>
    <t>The use of highways by trucks, EURO Class III-IV, 2 axles, Fridays 15:00-21:00</t>
  </si>
  <si>
    <t>3,31 CZK per km driven</t>
  </si>
  <si>
    <t>0.1274 € per km driven</t>
  </si>
  <si>
    <t>The use of highways by trucks, EURO Class III-IV, 2 axles, most weekdays</t>
  </si>
  <si>
    <t>2,61 CZK per km driven</t>
  </si>
  <si>
    <t>0.1005 € per km driven</t>
  </si>
  <si>
    <t>The use of highways by trucks, EURO Class III-IV, 3 axles, Fridays 15:00-21:00</t>
  </si>
  <si>
    <t>6,35 CZK per km driven</t>
  </si>
  <si>
    <t>Aircraft landings</t>
  </si>
  <si>
    <t>Noise</t>
  </si>
  <si>
    <t xml:space="preserve"> Complex formula, depending i,a, on the assessed noise,</t>
  </si>
  <si>
    <t xml:space="preserve"> Complex formula, depending i.a. on the assessed noise.</t>
  </si>
  <si>
    <t>Noise abatement levy</t>
  </si>
  <si>
    <t>Existing establishments exceeding the noise limit in force</t>
  </si>
  <si>
    <t>New establishments exceeding the noise limit in force</t>
  </si>
  <si>
    <t>New road, railroad or airport if exceeding the noise limit in force</t>
  </si>
  <si>
    <t>Aircraft noise taxes</t>
  </si>
  <si>
    <t>Landing and take-off of aircraft of 1st category</t>
  </si>
  <si>
    <t xml:space="preserve">0,2500 € per tonne up to 25 tonne - 0,33 € for every excess tonne </t>
  </si>
  <si>
    <t xml:space="preserve">0.2500 € per tonne up to 25 tonne - 0.33 € for every excess tonne </t>
  </si>
  <si>
    <t>Landing and take-off of aircraft of 2nd category</t>
  </si>
  <si>
    <t xml:space="preserve">0,1900 € per tonne up to 25 tonne - 0,24 € for every excess tonne </t>
  </si>
  <si>
    <t xml:space="preserve">0.1900 € per tonne up to 25 tonne - 0.24 € for every excess tonne </t>
  </si>
  <si>
    <t>Landing and take-off of aircraft of 3rd category</t>
  </si>
  <si>
    <t xml:space="preserve">0,0600 € per tonne up to 25 tonne - 0,08 € for every excess tonne </t>
  </si>
  <si>
    <t xml:space="preserve">0.0600 € per tonne up to 25 tonne - 0.08 € for every excess tonne </t>
  </si>
  <si>
    <t>Aviation noise tax</t>
  </si>
  <si>
    <t>Noise from aircraft</t>
  </si>
  <si>
    <t>95,75 € per noise-production unit,</t>
  </si>
  <si>
    <t>95.75 € per noise-production unit.</t>
  </si>
  <si>
    <t>Duty on nitrogen</t>
  </si>
  <si>
    <t>Nitrogen used by households</t>
  </si>
  <si>
    <t>Non-point sources of water pollution - Artificial fertilisers</t>
  </si>
  <si>
    <t>5,00 DKK per kg</t>
  </si>
  <si>
    <t>0.6702 € per kg.</t>
  </si>
  <si>
    <t># -- Tax on commercial fertilizers</t>
  </si>
  <si>
    <t>Commercial fertilizers</t>
  </si>
  <si>
    <t># -- Flanders -- Manure tax</t>
  </si>
  <si>
    <t># -- Basic manure tax</t>
  </si>
  <si>
    <t>Non-point sources of water pollution - Manure</t>
  </si>
  <si>
    <t>0,0111 € per kg nitrogen and phosphor,</t>
  </si>
  <si>
    <t>0.0111 € per kg nitrogen and phosphor.</t>
  </si>
  <si>
    <t># -- Import of manure</t>
  </si>
  <si>
    <t>2,48 € per tonne import,</t>
  </si>
  <si>
    <t>2.48 € per tonne import.</t>
  </si>
  <si>
    <t># -- Overproduction of manure</t>
  </si>
  <si>
    <t>0,9900 € per kg nitogen and phosphorous production above the amount allowed,</t>
  </si>
  <si>
    <t>0.9900 € per kg nitogen and phosphorous production above the amount allowed.</t>
  </si>
  <si>
    <t># -- Tax for farmers who have not met requirements concerning the obligatory processing or export of manure</t>
  </si>
  <si>
    <t>0,9900 € per kg nitrogen and phosphorous not processed or exported,</t>
  </si>
  <si>
    <t>0.9900 € per kg nitrogen and phosphorous not processed or exported.</t>
  </si>
  <si>
    <t># -- Minerals accounting system (MINAS)</t>
  </si>
  <si>
    <t>Surplus nitrogen, &gt; 40 kg per hectare</t>
  </si>
  <si>
    <t>2,30 € per kg per hectare</t>
  </si>
  <si>
    <t>2.30 € per kg per hectare</t>
  </si>
  <si>
    <t>Surplus nitrogen, 0 - 40 kg per hectare</t>
  </si>
  <si>
    <t>1,15 € per kg per hectare,</t>
  </si>
  <si>
    <t>1.15 € per kg per hectare.</t>
  </si>
  <si>
    <t>Surplus phosphate - above 10 kg per hectare</t>
  </si>
  <si>
    <t>9,00 € per kg per hectare,</t>
  </si>
  <si>
    <t>9.00 € per kg per hectare.</t>
  </si>
  <si>
    <t>Chemical deterrents of insects and mammals</t>
  </si>
  <si>
    <t>Non-point sources of water pollution - Pesticides</t>
  </si>
  <si>
    <t xml:space="preserve"> 30% of wholesale price including excise duty but excluding VAT,</t>
  </si>
  <si>
    <t xml:space="preserve"> 25% of retail value including excise duty but excluding VAT.</t>
  </si>
  <si>
    <t>Deterrents of rats, mice, moles and rabbits, fungicides for wood protection, etc.</t>
  </si>
  <si>
    <t xml:space="preserve"> 3% of wholesale price including excise duty but excluding VAT,</t>
  </si>
  <si>
    <t xml:space="preserve"> 3% of retail value including excise duty but excluding VAT.</t>
  </si>
  <si>
    <t>Insecticides</t>
  </si>
  <si>
    <t xml:space="preserve"> 40% of wholesale price including excise duty but excluding VAT,</t>
  </si>
  <si>
    <t xml:space="preserve"> 35% of retail value including excise duty but excluding VAT.</t>
  </si>
  <si>
    <t>Water effluent charges (redevances pollution de l'eau)</t>
  </si>
  <si>
    <t>Pesticides ("redevance pour pollutions diffuses")</t>
  </si>
  <si>
    <t xml:space="preserve"> From €2 to €5,1 per kg, depending on the hazard and toxicity</t>
  </si>
  <si>
    <t xml:space="preserve"> From €2 to €5.1 per kg, depending on the hazard and toxicity.</t>
  </si>
  <si>
    <t>30,00 SEK per whole kg active constituent,</t>
  </si>
  <si>
    <t>3.47 € per whole kg active constituent.</t>
  </si>
  <si>
    <t>Washington -- Hazardous substance tax</t>
  </si>
  <si>
    <t xml:space="preserve"> 0,7% of wholesale value,</t>
  </si>
  <si>
    <t xml:space="preserve"> 0.7% of wholesale value.</t>
  </si>
  <si>
    <t>Other energy products for transport purposes</t>
  </si>
  <si>
    <t>Fuel oils</t>
  </si>
  <si>
    <t>Gasoline, other petroleum or shale spirit for use as fuel in aircraft</t>
  </si>
  <si>
    <t>0,0285 AUD per litre,</t>
  </si>
  <si>
    <t>0.0207 € per litre.</t>
  </si>
  <si>
    <t>Heating oil and kerosene, for use as fuel in an internal combustion engine -- high sulphur</t>
  </si>
  <si>
    <t>Heating oil and kerosene, for use as fuel in an internal combustion engine -- low sulphur</t>
  </si>
  <si>
    <t>Kerosene, for use as aircraft fuel</t>
  </si>
  <si>
    <t>LPG for transport purposes</t>
  </si>
  <si>
    <t>0,2610 € per kg,</t>
  </si>
  <si>
    <t>0.2610 € per kg.</t>
  </si>
  <si>
    <t>Pétrole lampant carburant</t>
  </si>
  <si>
    <t>Kerosene used as motor fuel</t>
  </si>
  <si>
    <t>0,6269 € per litre,</t>
  </si>
  <si>
    <t>0.6269 € per litre.</t>
  </si>
  <si>
    <t>Liquid petroleum gas used as motor fuel</t>
  </si>
  <si>
    <t>Automotive propane</t>
  </si>
  <si>
    <t>0,0650 CAD per litre</t>
  </si>
  <si>
    <t>0.0475 € per litre.</t>
  </si>
  <si>
    <t>Aviation fuel</t>
  </si>
  <si>
    <t>0,0150 CAD per litre</t>
  </si>
  <si>
    <t>0.0110 € per litre.</t>
  </si>
  <si>
    <t>Aviation gasoline</t>
  </si>
  <si>
    <t>Gasohol</t>
  </si>
  <si>
    <t>0,0855 CAD per litre</t>
  </si>
  <si>
    <t>0.0625 € per litre.</t>
  </si>
  <si>
    <t>Methanol</t>
  </si>
  <si>
    <t>0,0615 CAD per per litre</t>
  </si>
  <si>
    <t>0.0450 € per litre.</t>
  </si>
  <si>
    <t>Jet fuel</t>
  </si>
  <si>
    <t>0,0653 CAD per litre</t>
  </si>
  <si>
    <t>0.0477 € per litre.</t>
  </si>
  <si>
    <t>0,0273 CAD per litre</t>
  </si>
  <si>
    <t>0.0200 € per litre.</t>
  </si>
  <si>
    <t>Naphtha</t>
  </si>
  <si>
    <t>0,0638 CAD per litre</t>
  </si>
  <si>
    <t>0.0466 € per litre.</t>
  </si>
  <si>
    <t>Aviation fuel (non-jet)</t>
  </si>
  <si>
    <t>0,0200 CAD per litre</t>
  </si>
  <si>
    <t>0.0146 € per litre.</t>
  </si>
  <si>
    <t>Marin diesel</t>
  </si>
  <si>
    <t>0,0300 CAD per litre</t>
  </si>
  <si>
    <t>0.0219 € per litre.</t>
  </si>
  <si>
    <t>Marked (coloured) fuels</t>
  </si>
  <si>
    <t>Leaded aviation gasoline</t>
  </si>
  <si>
    <t>Unleaded aviation gasoline</t>
  </si>
  <si>
    <t>0,1000 CAD per litre</t>
  </si>
  <si>
    <t>0.0731 € per litre.</t>
  </si>
  <si>
    <t>0,0570 CAD per litre</t>
  </si>
  <si>
    <t>0.0417 € per litre.</t>
  </si>
  <si>
    <t>0,0420 CAD per litre</t>
  </si>
  <si>
    <t>0.0307 € per litre.</t>
  </si>
  <si>
    <t>0,0320 CAD per litre</t>
  </si>
  <si>
    <t>0.0234 € per litre.</t>
  </si>
  <si>
    <t>Ethanol</t>
  </si>
  <si>
    <t>0,0670 CAD per litre</t>
  </si>
  <si>
    <t>0.0490 € per litre.</t>
  </si>
  <si>
    <t>0,0250 CAD per litre</t>
  </si>
  <si>
    <t>0.0183 € per litre.</t>
  </si>
  <si>
    <t>Locomotive fuel</t>
  </si>
  <si>
    <t>0,0430 CAD per litre,</t>
  </si>
  <si>
    <t>0.0314 € per litre.</t>
  </si>
  <si>
    <t>0,0700 CAD per litre</t>
  </si>
  <si>
    <t>0.0512 € per litre.</t>
  </si>
  <si>
    <t>0,0070 CAD per litre</t>
  </si>
  <si>
    <t>0.0051 € per litre.</t>
  </si>
  <si>
    <t>All other petroleum products and non-motive diesel</t>
  </si>
  <si>
    <t>0,0310 CAD per litre,</t>
  </si>
  <si>
    <t>0.0227 € per litre.</t>
  </si>
  <si>
    <t>0,0100 CAD per litre,</t>
  </si>
  <si>
    <t>0,1140 CAD per litre,</t>
  </si>
  <si>
    <t>0.0833 € per litre.</t>
  </si>
  <si>
    <t>0,0090 CAD per litre</t>
  </si>
  <si>
    <t>0.0066 € per litre.</t>
  </si>
  <si>
    <t>0,0430 CAD per litre</t>
  </si>
  <si>
    <t>0,0270 CAD per litre</t>
  </si>
  <si>
    <t>0.0197 € per litre.</t>
  </si>
  <si>
    <t>LPG Liquefied Petroleum gas</t>
  </si>
  <si>
    <t>0.1331 Euro per litre.</t>
  </si>
  <si>
    <t>0,0110 CAD per litre</t>
  </si>
  <si>
    <t>LPG for vehicles</t>
  </si>
  <si>
    <t>56,00 CLP per litre (base component)</t>
  </si>
  <si>
    <t>0.0851 € per litre (base component).</t>
  </si>
  <si>
    <t xml:space="preserve">LPG used to drive engines </t>
  </si>
  <si>
    <t>3,93 CZK per kg,</t>
  </si>
  <si>
    <t>0.1514 EUR per kg.</t>
  </si>
  <si>
    <t>264,8 CZK per MWh of total heating value</t>
  </si>
  <si>
    <t>10.19 € per MWh of total heating value.</t>
  </si>
  <si>
    <t>Autogas (LPG)</t>
  </si>
  <si>
    <t>1,78 DKK per litre,</t>
  </si>
  <si>
    <t>0.2388 € per litre.</t>
  </si>
  <si>
    <t>Carburettor liqiud</t>
  </si>
  <si>
    <t>4,61 DKK per litre,</t>
  </si>
  <si>
    <t>0.6180 € per litre.</t>
  </si>
  <si>
    <t>Energy tax for diesel equivalents</t>
  </si>
  <si>
    <t>73,20 DKK per gigajoule,</t>
  </si>
  <si>
    <t>9.81 € per gigajoule.</t>
  </si>
  <si>
    <t>Energy tax for petrol equivalents</t>
  </si>
  <si>
    <t>125,8 DKK per GJ</t>
  </si>
  <si>
    <t>16.86 € per GJ.</t>
  </si>
  <si>
    <t>2,94 DKK per litre,</t>
  </si>
  <si>
    <t>Other gas (LPG) used as motor fuel</t>
  </si>
  <si>
    <t>3,28 DKK per kg,</t>
  </si>
  <si>
    <t>0.4392 € per kg.</t>
  </si>
  <si>
    <t>0,2700 DKK per litre</t>
  </si>
  <si>
    <t>0.0362 € per litre.</t>
  </si>
  <si>
    <t>Biogas used as motor fuel</t>
  </si>
  <si>
    <t>1,10 DKK per GJ</t>
  </si>
  <si>
    <t>0.1474 € per GJ</t>
  </si>
  <si>
    <t>2,92 DKK per Nm³</t>
  </si>
  <si>
    <t>0.3918 € per Nm³.</t>
  </si>
  <si>
    <t>Liquid petroleum gas</t>
  </si>
  <si>
    <t>0,1250 € per kg,</t>
  </si>
  <si>
    <t>0.1250 € per kg.</t>
  </si>
  <si>
    <t>A Energy tax - 03 Bioethanol</t>
  </si>
  <si>
    <t>0,3305 € per litre,</t>
  </si>
  <si>
    <t>0.3305 € per litre.</t>
  </si>
  <si>
    <t>A Energy tax - 04 Bioethanol RES</t>
  </si>
  <si>
    <t>33,05 € per litre,</t>
  </si>
  <si>
    <t>33.05 € per litre.</t>
  </si>
  <si>
    <t>A Energy tax - 05 Bioethanol RES Art21(2)</t>
  </si>
  <si>
    <t>A Energy tax - 06 MTBE</t>
  </si>
  <si>
    <t>0,4091 € per litre,</t>
  </si>
  <si>
    <t>0.4091 € per litre.</t>
  </si>
  <si>
    <t>A Energy tax - 07 MTBE RES</t>
  </si>
  <si>
    <t>A Energy tax - 08 MTBE RES Art21(2)</t>
  </si>
  <si>
    <t>A Energy tax - 09 TAME</t>
  </si>
  <si>
    <t>0,4406 € per litre,</t>
  </si>
  <si>
    <t>0.4406 € per litre.</t>
  </si>
  <si>
    <t>A Energy tax - 10 TAME RES</t>
  </si>
  <si>
    <t>A Energy tax - 11 TAME RES Art21(2)</t>
  </si>
  <si>
    <t>A Energy tax - 12 ETBE</t>
  </si>
  <si>
    <t>0,4249 € per litre,</t>
  </si>
  <si>
    <t>0.4249 € per litre.</t>
  </si>
  <si>
    <t>A Energy tax - 13 ETBE RES</t>
  </si>
  <si>
    <t>A Energy tax - 14 ETBE RES Art21(2)</t>
  </si>
  <si>
    <t>A Energy tax - 15 TAEE</t>
  </si>
  <si>
    <t>0,4564 € per litre,</t>
  </si>
  <si>
    <t>0.4564 € per litre.</t>
  </si>
  <si>
    <t>A Energy tax - 16 TAEE RES</t>
  </si>
  <si>
    <t>A Energy tax - 17 TAEE RES Art21(2)</t>
  </si>
  <si>
    <t>A Energy tax - 18 Biopetrol</t>
  </si>
  <si>
    <t>0,5036 € per litre,</t>
  </si>
  <si>
    <t>0.5036 € per litre.</t>
  </si>
  <si>
    <t>A Energy tax - 19 Biopetrol RES</t>
  </si>
  <si>
    <t>A Energy tax - 20 Biopetrol RES Art21(2)</t>
  </si>
  <si>
    <t>A Energy tax - 22 Diesel oil paraffin</t>
  </si>
  <si>
    <t>A Energy tax - 23 Biodiesel</t>
  </si>
  <si>
    <t>0,2814 € per litre,</t>
  </si>
  <si>
    <t>0.2814 € per litre.</t>
  </si>
  <si>
    <t>A Energy tax - 24 Biodiesel RES</t>
  </si>
  <si>
    <t>A Energy tax - 25 Biodiesel RES Art21(2)</t>
  </si>
  <si>
    <t>A Energy tax - 26 Biodiesel paraffin</t>
  </si>
  <si>
    <t>0,2400 € per litre,</t>
  </si>
  <si>
    <t>0.2400 € per litre.</t>
  </si>
  <si>
    <t>A Energy tax - 27 Biodiesel paraffin RES</t>
  </si>
  <si>
    <t>A Energy tax - 28 Biodiesel paraffin RES Art21(2)</t>
  </si>
  <si>
    <t>A Energy tax - 35 Jet fuel (kerosene; non-commercial use)</t>
  </si>
  <si>
    <t>0,5476 € per litre,</t>
  </si>
  <si>
    <t>0.5476 € per litre.</t>
  </si>
  <si>
    <t>A Energy tax - 36 Aviation petrol (non-commercial use)</t>
  </si>
  <si>
    <t>0,4988 € per litre,</t>
  </si>
  <si>
    <t>0.4988 € per litre.</t>
  </si>
  <si>
    <t>A Energy tax - 37 Methanol</t>
  </si>
  <si>
    <t>0,2518 € per litre,</t>
  </si>
  <si>
    <t>0.2518 € per litre.</t>
  </si>
  <si>
    <t>A Energy tax - 38 Methanol RES</t>
  </si>
  <si>
    <t>A Energy tax - 39 Methanol RES Art21(2)</t>
  </si>
  <si>
    <t>B CO2 tax - 03 Bioethanol</t>
  </si>
  <si>
    <t>0,0919 € per litre,</t>
  </si>
  <si>
    <t>B CO2 tax - 04 Bioethanol RES</t>
  </si>
  <si>
    <t>0,0459 € per litre,</t>
  </si>
  <si>
    <t>0.0459 € per litre.</t>
  </si>
  <si>
    <t>B CO2 tax - 05 Bioethanol RES Art21(2)</t>
  </si>
  <si>
    <t>B CO2 tax - 06 MTBE</t>
  </si>
  <si>
    <t>0,1137 € per litre,</t>
  </si>
  <si>
    <t>0.1137 € per litre.</t>
  </si>
  <si>
    <t>B CO2 tax - 07 MTBE RES</t>
  </si>
  <si>
    <t>0,1012 € per litre,</t>
  </si>
  <si>
    <t>Gas oil with a sulphur content &gt;= 10 mg / kg used as motor fuel for industrial and commercial appl. -- energy-intensive businesses having entered into agreements or implemented tradable permit schemes</t>
  </si>
  <si>
    <t>Gas oil with a sulphur content below 10 mg per kg used as heating fuel -- businesses having entered into agreements or having implemented tradable permit schemes</t>
  </si>
  <si>
    <t>0,0085 € per litre,</t>
  </si>
  <si>
    <t>0.0085 € per litre.</t>
  </si>
  <si>
    <t>Gas oil with a sulphur content below 10 mg per kg used as heating fuel -- energy-intensive businesses having entered into agreements or having implemented tradable permit schemes</t>
  </si>
  <si>
    <t>Gas oil with a sulphur content below 10 mg per kg used as heating fuel -- non-business use</t>
  </si>
  <si>
    <t>0,0171 € per litre,</t>
  </si>
  <si>
    <t>0.0171 € per litre.</t>
  </si>
  <si>
    <t>Gas oil with a sulphur content below 10 mg per kg used as heating fuel -- other businesses</t>
  </si>
  <si>
    <t>Gas oil with a sulphur content below 10 mg per kg used as motor fuel for indus and com. uses -- energy-intensive businesses having entered into agreements or having implemented tradable permit schemes</t>
  </si>
  <si>
    <t>Gas oil with a sulphur content below 10 mg per kg used as motor fuel for industrial and commercial applications -- other</t>
  </si>
  <si>
    <t>0,0230 € per litre,</t>
  </si>
  <si>
    <t>0.0230 € per litre.</t>
  </si>
  <si>
    <t>Gas oil with a sulphur content exceeding 10 mg per kg used as heating fuel -- businesses having entered into agreements or having implemented tradable permit schemes</t>
  </si>
  <si>
    <t>0,0092 € per litre,</t>
  </si>
  <si>
    <t>0.0092 € per litre.</t>
  </si>
  <si>
    <t>Gas oil with a sulphur content exceeding 10 mg per kg used as heating fuel -- energy-intensive businesses having entered into agreements or having implemented tradable permit schemes</t>
  </si>
  <si>
    <t>Gas oil with a sulphur content exceeding 10 mg per kg used as heating fuel -- non-business use</t>
  </si>
  <si>
    <t>0,0185 € per litre,</t>
  </si>
  <si>
    <t>Gas oil with a sulphur content exceeding 10 mg per kg used as heating fuel -- other businesses</t>
  </si>
  <si>
    <t>Gas oil with a sulphur content exceeding 10 mg per kg used as motor fuel for industrial and commercial appl. -- businesses having entered into agreements or having implemented tradable permit schemes</t>
  </si>
  <si>
    <t>0,0105 € per litre,</t>
  </si>
  <si>
    <t>0.0105 € per litre.</t>
  </si>
  <si>
    <t>Gas oil with a sulphur content exceeding 10 mg per kg used as motor fuel for industrial and commercial applications -- other</t>
  </si>
  <si>
    <t>0,0210 € per litre,</t>
  </si>
  <si>
    <t>Gas oil with a sulphur content not exceeding 10 mg / kg used as motor fuel for industrial and commercial uses -- businesses having entered into agreements or having implemented tradable permit schemes</t>
  </si>
  <si>
    <t>0,0113 € per litre,</t>
  </si>
  <si>
    <t>0.0113 € per litre.</t>
  </si>
  <si>
    <t>Kerosene used as heating fuel -- businesses having entered into agreements or having implemented tradable permit schemes</t>
  </si>
  <si>
    <t>0,0100 € per litre,</t>
  </si>
  <si>
    <t>0.0100 € per litre.</t>
  </si>
  <si>
    <t>Kerosene used as heating fuel -- energy-intensive businesses having entered into agreements or having implemented tradable permit schemes</t>
  </si>
  <si>
    <t>Kerosene used as heating fuel -- non-business use</t>
  </si>
  <si>
    <t>Heavy oil used for commercial air navigation</t>
  </si>
  <si>
    <t>Heavy oil used for private pleasure navigation</t>
  </si>
  <si>
    <t>Liquefied Petroleum Gas (LPG) used as a propellant</t>
  </si>
  <si>
    <t>0,0329 € per litre,</t>
  </si>
  <si>
    <t>0.0329 € per litre.</t>
  </si>
  <si>
    <t>Substitute fuel used as a propellant instead of diesel</t>
  </si>
  <si>
    <t>Substitute fuel used as a propellant instead of petrol</t>
  </si>
  <si>
    <t>0,5418 € per litre</t>
  </si>
  <si>
    <t>0.5418 € per litre.</t>
  </si>
  <si>
    <t>Aviation gasoline for commercial flying</t>
  </si>
  <si>
    <t>0,3096 € per litre,</t>
  </si>
  <si>
    <t>0.3096 € per litre.</t>
  </si>
  <si>
    <t>Liquefied Petroleum Gas used as a propellant</t>
  </si>
  <si>
    <t>0,5418 € per litre,</t>
  </si>
  <si>
    <t>Biomass</t>
  </si>
  <si>
    <t>0,2890 € per litre</t>
  </si>
  <si>
    <t>0.2890 € per litre.</t>
  </si>
  <si>
    <t>Kerosene, used as a propellant</t>
  </si>
  <si>
    <t>0,3375 € per litre,</t>
  </si>
  <si>
    <t>0.3375 € per litre.</t>
  </si>
  <si>
    <t>LPG - industrial use</t>
  </si>
  <si>
    <t>0,0683 € per kg,</t>
  </si>
  <si>
    <t>0.0683 € per kg.</t>
  </si>
  <si>
    <t>LPG for motor propulsion</t>
  </si>
  <si>
    <t>0,2678 € per kg,</t>
  </si>
  <si>
    <t>0.2678 € per kg.</t>
  </si>
  <si>
    <t xml:space="preserve">LPG for motor propulsion - public transport, taxi cabs, ambulances </t>
  </si>
  <si>
    <t>0,0910 € per Kg</t>
  </si>
  <si>
    <t>0.0910 € per Kg</t>
  </si>
  <si>
    <t>Lubricating oil</t>
  </si>
  <si>
    <t>0,8420 € per Kg</t>
  </si>
  <si>
    <t>0.8420 € per kg</t>
  </si>
  <si>
    <t>Regenerate lubricating oil</t>
  </si>
  <si>
    <t>0,4210 € per Kg</t>
  </si>
  <si>
    <t>0.4210 € per Kg</t>
  </si>
  <si>
    <t>Stabilized emulsions for carburation and combustion - gas oil with 12-15% of water - use as fuel</t>
  </si>
  <si>
    <t>0,2805 € per litre,</t>
  </si>
  <si>
    <t>0.2805 € per litre.</t>
  </si>
  <si>
    <t>Aviation fuel tax</t>
  </si>
  <si>
    <t>Aviation fuels</t>
  </si>
  <si>
    <t>1,80 JPY per litre</t>
  </si>
  <si>
    <t>0.0139 € per litre</t>
  </si>
  <si>
    <t>Liquefied petroleum gas tax</t>
  </si>
  <si>
    <t>Liquefied petroleum gas used as automobile fuel</t>
  </si>
  <si>
    <t>17,50 JPY per kg</t>
  </si>
  <si>
    <t>0.1350 € per kg.</t>
  </si>
  <si>
    <t>Natural gas for transport purposes</t>
  </si>
  <si>
    <t>0,3222 € per kg,</t>
  </si>
  <si>
    <t>0.3222 € per kg.</t>
  </si>
  <si>
    <t>LPG</t>
  </si>
  <si>
    <t>0,9900 NOK per kg,</t>
  </si>
  <si>
    <t>0.1268 € per kg.</t>
  </si>
  <si>
    <t>Mineral oil used for fishing and catching in inshore waters</t>
  </si>
  <si>
    <t>0,2600 NOK per litre</t>
  </si>
  <si>
    <t>0.0333 € per litre</t>
  </si>
  <si>
    <t>Mineral oil used in domestic aviation covered by the emission trading system</t>
  </si>
  <si>
    <t>0,5600 NOK per litre,</t>
  </si>
  <si>
    <t>0.0718 € per litre</t>
  </si>
  <si>
    <t>Mineral oil used in other domestic aviation and non-commercial private flights</t>
  </si>
  <si>
    <t>0,8400 NOK per litre,</t>
  </si>
  <si>
    <t>0.1076 € per litre.</t>
  </si>
  <si>
    <t>Fuel for jet engines</t>
  </si>
  <si>
    <t>1,45 PLN per litre</t>
  </si>
  <si>
    <t>0.3446 € per litre.</t>
  </si>
  <si>
    <t>Kerosene, aviation gasoline</t>
  </si>
  <si>
    <t>1,82 PLN per litre</t>
  </si>
  <si>
    <t>0.4342 € per litre</t>
  </si>
  <si>
    <t>0,6950 PLN per kg</t>
  </si>
  <si>
    <t>0.1656  EUR per kg</t>
  </si>
  <si>
    <t>Self-contained biocomponents</t>
  </si>
  <si>
    <t>0.2850 € per litre</t>
  </si>
  <si>
    <t>Methane and petrol gases used as carburant</t>
  </si>
  <si>
    <t>0,2310 € per kg,</t>
  </si>
  <si>
    <t>0.2310 € per kg.</t>
  </si>
  <si>
    <t>Petroleum, unmarked</t>
  </si>
  <si>
    <t>0,3376 € per litre,</t>
  </si>
  <si>
    <t>0.3376 € per litre.</t>
  </si>
  <si>
    <t>0,4813 € per litre,</t>
  </si>
  <si>
    <t>0.4813 € per litre.</t>
  </si>
  <si>
    <t>LPG, use as propellant</t>
  </si>
  <si>
    <t>0,1820 € per kg,</t>
  </si>
  <si>
    <t>0.1820 € per kg.</t>
  </si>
  <si>
    <t>0,0144 € per unit of pollution (EO); 2,6 EO per litre</t>
  </si>
  <si>
    <t>0.0374 € per littre</t>
  </si>
  <si>
    <t>Liquified petroleum gas (LPG), used for heating</t>
  </si>
  <si>
    <t>0,0144 € per unit of pollution (EO); 2,9 EO/kg</t>
  </si>
  <si>
    <t>0.0418 € per kg.</t>
  </si>
  <si>
    <t>Medium fuel oil</t>
  </si>
  <si>
    <t>0,0144 € per unit of pollution (EO); 2,4 EO per litre</t>
  </si>
  <si>
    <t>0.0346 € per littre</t>
  </si>
  <si>
    <t>LPG Motor fuel</t>
  </si>
  <si>
    <t>0,0040 € per litre,</t>
  </si>
  <si>
    <t>LPG -- Used as propellant</t>
  </si>
  <si>
    <t>0,1275 € per kg</t>
  </si>
  <si>
    <t>0.1275 € per kg.</t>
  </si>
  <si>
    <t>Kerosene used as a motor fuel</t>
  </si>
  <si>
    <t>0,3158 € per litre,</t>
  </si>
  <si>
    <t>0.3158 € per litre.</t>
  </si>
  <si>
    <t>LPG intended for private transport use</t>
  </si>
  <si>
    <t>LPG used in public transport</t>
  </si>
  <si>
    <t>0,0600 € per kg,</t>
  </si>
  <si>
    <t>0.0600 € per kg.</t>
  </si>
  <si>
    <t>Kerosene for other purposes than heating</t>
  </si>
  <si>
    <t>Petrol - Other</t>
  </si>
  <si>
    <t>3,90 SEK per litre</t>
  </si>
  <si>
    <t>0.4509 € per litre.</t>
  </si>
  <si>
    <t>Unleaded petrol for two-stroke engines, Environmental class 1</t>
  </si>
  <si>
    <t>1,40 SEK per litre,</t>
  </si>
  <si>
    <t>0.1619 € per litre.</t>
  </si>
  <si>
    <t>2,28 SEK per kg</t>
  </si>
  <si>
    <t>0.2639 € per kg.</t>
  </si>
  <si>
    <t>Methane for transport purposes</t>
  </si>
  <si>
    <t>28,30 SEK per gigajoule</t>
  </si>
  <si>
    <t>3.27 € per gigajoule.</t>
  </si>
  <si>
    <t>1,62 SEK per Nm³</t>
  </si>
  <si>
    <t>0.1878 €  per Nm³.</t>
  </si>
  <si>
    <t>Huiles et autres produits provenant de la distillation des goudrons de houille, destinés à être utilisés comme carburant</t>
  </si>
  <si>
    <t>0,7312 CHF per liter at 15 degrees C</t>
  </si>
  <si>
    <t>0.5940 € per litre.</t>
  </si>
  <si>
    <t>Liquified natural gas, for transport use</t>
  </si>
  <si>
    <t>0,4849 CHF per liter at 15 degrees C</t>
  </si>
  <si>
    <t>0.3939 € per litre.</t>
  </si>
  <si>
    <t>Liquified petroleum gas, for transport use</t>
  </si>
  <si>
    <t>0,5091 CHF per liter at 15 degrees C</t>
  </si>
  <si>
    <t>0.4135 € per litre.</t>
  </si>
  <si>
    <t>Natural gas, for transport use</t>
  </si>
  <si>
    <t>0,8092 CHF per kg</t>
  </si>
  <si>
    <t>0.6573 € per kg.</t>
  </si>
  <si>
    <t>Pétrole, destinée à être utilisée comme carburant</t>
  </si>
  <si>
    <t>0,7395 CHF per liter at 15 degrees C</t>
  </si>
  <si>
    <t>0.3765 € per unit.</t>
  </si>
  <si>
    <t>First sale of imported cellular communication equipment</t>
  </si>
  <si>
    <t>3,82 USD per unit,</t>
  </si>
  <si>
    <t>2.88 € per unit.</t>
  </si>
  <si>
    <t>First sale of imported colour video recording/reproducing apparatus</t>
  </si>
  <si>
    <t>First sale of imported cordless handset telephones</t>
  </si>
  <si>
    <t>0,8600 USD per unit,</t>
  </si>
  <si>
    <t>0.6476 € per unit.</t>
  </si>
  <si>
    <t>First sale of imported digital automatic data processing machines, except laptops, notebooks and pocket computers.</t>
  </si>
  <si>
    <t>3,15 USD per unit,</t>
  </si>
  <si>
    <t>2.37 € per unit.</t>
  </si>
  <si>
    <t>First sale of imported digital processing unit -  with entry value larger than $100.000.</t>
  </si>
  <si>
    <t>237,9 USD per unit,</t>
  </si>
  <si>
    <t>179.1 € per unit.</t>
  </si>
  <si>
    <t>First sale of imported digital processing unit - with entry value not larger than $100.000.</t>
  </si>
  <si>
    <t>4,28 USD per unit,</t>
  </si>
  <si>
    <t>3.22 € per unit.</t>
  </si>
  <si>
    <t>First sale of imported foam chairs</t>
  </si>
  <si>
    <t>3,23 USD per unit,</t>
  </si>
  <si>
    <t>2.43 € per unit.</t>
  </si>
  <si>
    <t>First sale of imported foam mattresses</t>
  </si>
  <si>
    <t>17,20 USD per unit,</t>
  </si>
  <si>
    <t>12.95 € per unit.</t>
  </si>
  <si>
    <t>First sale of imported foam sofas</t>
  </si>
  <si>
    <t>8,06 USD per unit,</t>
  </si>
  <si>
    <t>6.07 € per unit.</t>
  </si>
  <si>
    <t>First sale of imported home satellite earth stations</t>
  </si>
  <si>
    <t>0,0900 USD per unit,</t>
  </si>
  <si>
    <t>0.0678 € per unit.</t>
  </si>
  <si>
    <t>First sale of imported household freezer</t>
  </si>
  <si>
    <t>25,80 USD per unit,</t>
  </si>
  <si>
    <t>19.43 € per unit.</t>
  </si>
  <si>
    <t>First sale of imported household refrigerator, between 184 and 269 litres</t>
  </si>
  <si>
    <t>17,00 USD per unit,</t>
  </si>
  <si>
    <t>12.80 € per unit.</t>
  </si>
  <si>
    <t>First sale of imported household refrigerator, between 269 and 382 litres</t>
  </si>
  <si>
    <t>20,30 USD per unit,</t>
  </si>
  <si>
    <t>15.29 € per unit.</t>
  </si>
  <si>
    <t>First sale of imported household refrigerator, larger than 382 litres</t>
  </si>
  <si>
    <t>23,90 USD per unit,</t>
  </si>
  <si>
    <t>18.00 € per unit.</t>
  </si>
  <si>
    <t>First sale of imported household refrigerator, not larger than 184 litres</t>
  </si>
  <si>
    <t>13,00 USD per unit,</t>
  </si>
  <si>
    <t>9.79 € per unit.</t>
  </si>
  <si>
    <t>First sale of imported keyboards.</t>
  </si>
  <si>
    <t>0,6400 USD per unit,</t>
  </si>
  <si>
    <t>0.4819 € per unit.</t>
  </si>
  <si>
    <t>First sale of imported laptops, notebooks and pocket computers.</t>
  </si>
  <si>
    <t>0,3100 USD per unit,</t>
  </si>
  <si>
    <t>0.2334 € per unit.</t>
  </si>
  <si>
    <t>First sale of imported motor vehicle radios with or without tape player</t>
  </si>
  <si>
    <t>0,0200 USD per unit,</t>
  </si>
  <si>
    <t>0.0151 € per unit.</t>
  </si>
  <si>
    <t>First sale of imported printer units.</t>
  </si>
  <si>
    <t>1,34 USD per unit,</t>
  </si>
  <si>
    <t>1.01 € per unit.</t>
  </si>
  <si>
    <t>First sale of imported product containing or manufactured with ODCs - "The exact method"</t>
  </si>
  <si>
    <t xml:space="preserve"> ODC weight multiplied by the respective rates,</t>
  </si>
  <si>
    <t xml:space="preserve"> ODC weight multiplied by the respective rates.</t>
  </si>
  <si>
    <t>First sale of imported radio combinations</t>
  </si>
  <si>
    <t>First sale of imported radios</t>
  </si>
  <si>
    <t>0,0100 USD per unit,</t>
  </si>
  <si>
    <t>0.0075 € per unit.</t>
  </si>
  <si>
    <t>First sale of imported refrigerating display counter, not larger than 227 kg</t>
  </si>
  <si>
    <t>3332,5 USD per unit,</t>
  </si>
  <si>
    <t>2509.4 € per unit.</t>
  </si>
  <si>
    <t>First sale of imported telephone answering machines</t>
  </si>
  <si>
    <t>First sale of imported telephone handsets</t>
  </si>
  <si>
    <t>0,3600 USD per unit,</t>
  </si>
  <si>
    <t>0.2711 € per unit.</t>
  </si>
  <si>
    <t>First sale of imported telephone sets - with entry value larger than $11.00</t>
  </si>
  <si>
    <t>First sale of imported telephone sets - with entry value not larger than $11.00</t>
  </si>
  <si>
    <t>0,1900 USD per unit,</t>
  </si>
  <si>
    <t>0.1431 € per unit.</t>
  </si>
  <si>
    <t>First sale of imported television receivers</t>
  </si>
  <si>
    <t>0,3300 USD per unit,</t>
  </si>
  <si>
    <t>0.2485 € per unit.</t>
  </si>
  <si>
    <t>Business vehicle -- Tare weight more than 1505 kg, but less than 4500 kg</t>
  </si>
  <si>
    <t>664,8 AUD per year, beginning 1 July 2012</t>
  </si>
  <si>
    <t>483.2 € per year, beginning 1 July 2012</t>
  </si>
  <si>
    <t>Business vehicle -- Tare weight more than 975 kg, but less than 1155 kg</t>
  </si>
  <si>
    <t>394,5 AUD per year, beginning 1 July 2012</t>
  </si>
  <si>
    <t>286.7 € per year, beginning 1 July 2012</t>
  </si>
  <si>
    <t>Converter dolly or low dolly -- Quad-axle group or above</t>
  </si>
  <si>
    <t>550,0 AUD per axle for period beginning 1 July 2012</t>
  </si>
  <si>
    <t>399.8 € per axle for period beginning 1 July 2012</t>
  </si>
  <si>
    <t>Converter dolly or low dolly -- Single axle</t>
  </si>
  <si>
    <t>Converter dolly or low dolly -- Tandem axle group</t>
  </si>
  <si>
    <t>1100,0 AUD per year, beginning 1 July 2012</t>
  </si>
  <si>
    <t>799.5 € per year, beginning 1 July 2012</t>
  </si>
  <si>
    <t>Converter dolly or low dolly -- Tri-axle group</t>
  </si>
  <si>
    <t>1650,0 AUD per year, beginning 1 July 2012</t>
  </si>
  <si>
    <t>1199.3 € per year, beginning 1 July 2012</t>
  </si>
  <si>
    <t>Dog trailer -- Quad-axle group and above</t>
  </si>
  <si>
    <t>Dog trailer -- Tandem axle group</t>
  </si>
  <si>
    <t>Dog trailer -- Tri-axle group</t>
  </si>
  <si>
    <t>Long combination truck -- 2 axles</t>
  </si>
  <si>
    <t>9361,0 AUD per year, beginning 1 July 2012</t>
  </si>
  <si>
    <t>6803.9 € per year, beginning 1 July 2012</t>
  </si>
  <si>
    <t>Long combination truck -- 3 axles</t>
  </si>
  <si>
    <t>Long combination truck -- 4 axles</t>
  </si>
  <si>
    <t>Long combination truck -- 5 or more axles</t>
  </si>
  <si>
    <t>Medium combination truck -- 2 axles</t>
  </si>
  <si>
    <t>6783,0 AUD per year, beginning 1 July 2012</t>
  </si>
  <si>
    <t>4930.1 € per year, beginning 1 July 2012</t>
  </si>
  <si>
    <t>Medium combination truck -- 3 axles</t>
  </si>
  <si>
    <t>Medium combination truck -- 4 axles</t>
  </si>
  <si>
    <t>7326,0 AUD per year, beginning 1 July 2012</t>
  </si>
  <si>
    <t>5324.8 € per year, beginning 1 July 2012</t>
  </si>
  <si>
    <t>Medium combination truck -- 5 or more axles</t>
  </si>
  <si>
    <t>Motor implement (bulldozers, backhoes, agricultural machinery, cranes) -- Tare  weight more than 975 kg, but less than 1155 kg</t>
  </si>
  <si>
    <t>101,8 AUD per year, beginning 1 July 2012</t>
  </si>
  <si>
    <t>73.99 € per year, beginning 1 July 2012</t>
  </si>
  <si>
    <t>Motor implement (bulldozers, backhoes, agricultural machinery, cranes) -- Tare weight of  1155 kg or  more, but less than 1505 kg</t>
  </si>
  <si>
    <t>107,9 AUD per year, beginning 1 July 2012</t>
  </si>
  <si>
    <t>78.43 € per year, beginning 1 July 2012</t>
  </si>
  <si>
    <t>Motor implement (bulldozers, backhoes, agricultural machinery, cranes) -- Tare weight of 1505 kg or more, but less than 4500 kg</t>
  </si>
  <si>
    <t>132,5 AUD per year, beginning 1 July 2012</t>
  </si>
  <si>
    <t>96.31 € per year, beginning 1 July 2012</t>
  </si>
  <si>
    <t>Motor implement (bulldozers, backhoes, agricultural machinery, cranes) -- Tare weight of 975 kg or less</t>
  </si>
  <si>
    <t>96,70 AUD per year, beginning 1 July 2012</t>
  </si>
  <si>
    <t>70.28 € per year, beginning 1 July 2012</t>
  </si>
  <si>
    <t>Motorbike -- Engine capacity over 100 cc</t>
  </si>
  <si>
    <t>99,30 AUD per year, beginning 1 July 2012</t>
  </si>
  <si>
    <t>72.17 € per year, beginning 1 July 2012</t>
  </si>
  <si>
    <t>Motorbike -- Engine capacity up to and including 100 cc</t>
  </si>
  <si>
    <t>Multi-combination prime mover -- 2 axles</t>
  </si>
  <si>
    <t>9457,0 AUD per year, beginning 1 July 2012</t>
  </si>
  <si>
    <t>6873.7 € per year, beginning 1 July 2012</t>
  </si>
  <si>
    <t>Multi-combination prime mover -- 3 axles</t>
  </si>
  <si>
    <t>Multi-combination prime mover -- 4 axles</t>
  </si>
  <si>
    <t>10402,0 AUD per year, beginning 1 July 2012</t>
  </si>
  <si>
    <t>7560.5 € per year, beginning 1 July 2012</t>
  </si>
  <si>
    <t>Multi-combination prime mover -- 5 or more axles</t>
  </si>
  <si>
    <t>Pig trailer -- quad-axle group and above</t>
  </si>
  <si>
    <t>Pig trailer -- Single axle</t>
  </si>
  <si>
    <t>Pig trailer -- Tandem axle group</t>
  </si>
  <si>
    <t>Pig trailer -- Tri-axle group</t>
  </si>
  <si>
    <t>Private vehicle -- Tare weight 975 kg or less</t>
  </si>
  <si>
    <t>235,4 AUD per year, beginning 1 July 2012</t>
  </si>
  <si>
    <t>171.1 € per year, beginning 1 July 2012</t>
  </si>
  <si>
    <t>Private vehicle -- Tare weight more than 1155 kg, but less than 1505 kg</t>
  </si>
  <si>
    <t>295,2 AUD per year, beginning 1 July 2012</t>
  </si>
  <si>
    <t>214.6 € per year, beginning 1 July 2012</t>
  </si>
  <si>
    <t>Private vehicle -- Tare weight more than 1505 kg, but less than 2505 kg</t>
  </si>
  <si>
    <t>429,3 AUD per year, beginning 1 July 2012</t>
  </si>
  <si>
    <t>312.0 € per year, beginning 1 July 2012</t>
  </si>
  <si>
    <t>Private vehicle -- Tare weight more than 2505 kg, but less than 2795 kg</t>
  </si>
  <si>
    <t>654,1 AUD per year, beginning 1 July 2012</t>
  </si>
  <si>
    <t>475.4 € per year, beginning 1 July 2012</t>
  </si>
  <si>
    <t>Private vehicle -- Tare weight more than 2795 kg, but less than 4500 kg</t>
  </si>
  <si>
    <t>Private vehicle -- Tare weight more than 975 kg, but less than 1155 kg</t>
  </si>
  <si>
    <t>260,7 AUD per year, beginning 1 July 2012</t>
  </si>
  <si>
    <t>189.5 € per year, beginning 1 July 2012</t>
  </si>
  <si>
    <t>Purchase of light motor vehicle with Green Vehicle Rating "C" -- Portion of price above 45,000 AUD</t>
  </si>
  <si>
    <t xml:space="preserve"> 5% of the Price,</t>
  </si>
  <si>
    <t xml:space="preserve"> 5% of the Price.</t>
  </si>
  <si>
    <t>Purchase of light motor vehicle with Green Vehicle Rating "C" -- Portion of price up to 45,000 AUD</t>
  </si>
  <si>
    <t xml:space="preserve"> 3% of the price,</t>
  </si>
  <si>
    <t xml:space="preserve"> 3% of the price.</t>
  </si>
  <si>
    <t>Purchase of light motor vehicle with Green Vehicle Rating "D" -- Portion of price above 45,000 AUD</t>
  </si>
  <si>
    <t xml:space="preserve"> 6% of the price,</t>
  </si>
  <si>
    <t xml:space="preserve"> 6% of the price.</t>
  </si>
  <si>
    <t>Purchase of light motor vehicle with Green Vehicle Rating "D" -- Portion of price up to 45,000 AUD</t>
  </si>
  <si>
    <t>Customs duty on imported motor vehicles</t>
  </si>
  <si>
    <t>Import duty on passenger motor vehicles</t>
  </si>
  <si>
    <t>5,00 % of customs value of the vehicle</t>
  </si>
  <si>
    <t>5.00 % of customs value of the vehicle.</t>
  </si>
  <si>
    <t>Luxury Car Tax</t>
  </si>
  <si>
    <t xml:space="preserve">Sale of fuel-efficient luxury vehicles with a value over 75,000 AUD </t>
  </si>
  <si>
    <t xml:space="preserve"> 33% of the value of the car above the tax threshold, 57180 AUD in 2008-09,</t>
  </si>
  <si>
    <t xml:space="preserve"> 33% of the value of the car above the tax threshold, 32,660€ in 2008-09.</t>
  </si>
  <si>
    <t>Sale of fuel-efficient luxury vehicles with a value under 75,000 AUD</t>
  </si>
  <si>
    <t>Sale of luxury vehicles, general</t>
  </si>
  <si>
    <t>New South Wales -- Motor vehicle registration fee</t>
  </si>
  <si>
    <t>Registration of a car</t>
  </si>
  <si>
    <t xml:space="preserve">243,0 AUD </t>
  </si>
  <si>
    <t>176.6 €</t>
  </si>
  <si>
    <t>Registration of a motor cycle</t>
  </si>
  <si>
    <t>112,0 AUD</t>
  </si>
  <si>
    <t>81.41 €</t>
  </si>
  <si>
    <t>Registration of lorry, mass 5 tonnes or more</t>
  </si>
  <si>
    <t>418,0 AUD</t>
  </si>
  <si>
    <t>303.8 €</t>
  </si>
  <si>
    <t>Registration of lorry, mass below 5 tonnes</t>
  </si>
  <si>
    <t>New South Wales -- Stamp duty on motor vehicles</t>
  </si>
  <si>
    <t>Purchase or registration transfer of a new or used motor vehicle with a value below 45,000 AUD</t>
  </si>
  <si>
    <t>3,00 AUD per 100 AUD value (or part thereof)</t>
  </si>
  <si>
    <t>2.18 € per 59.15€ value (or part thereof)</t>
  </si>
  <si>
    <t>Purchase or registration transfer of a new or used motor vehicle with a value over 45,000 AUD</t>
  </si>
  <si>
    <t>1350,0 AUD + 5 AUD per 100 AUD value (or part thereof) over 45,000 AUD</t>
  </si>
  <si>
    <t>981.2 € + 2.96€ per 59.15€ value (or part thereof) over 26619.34€</t>
  </si>
  <si>
    <t>Vehicle registration tax</t>
  </si>
  <si>
    <t>Purchase or registration of diesel-driven passenger cars with fuel consumption below 10 litre per 100 km</t>
  </si>
  <si>
    <t xml:space="preserve"> ((Litre diesel/100km)-2) x 2% of net purchase price</t>
  </si>
  <si>
    <t>Purchase or registration of diesel-driven passenger cars with fuel consumption equal to 10 litre or more per 100 km</t>
  </si>
  <si>
    <t xml:space="preserve"> 16% of net purchase price</t>
  </si>
  <si>
    <t xml:space="preserve"> 16% of net purchase price.</t>
  </si>
  <si>
    <t>Purchase or registration of motor cycles with a engine volume below 125 ccm.</t>
  </si>
  <si>
    <t>Purchase or registration of motor cycles with a engine volume larger than 125 ccm.</t>
  </si>
  <si>
    <t xml:space="preserve"> (ccm - 100) x 0,02% of net purchase price</t>
  </si>
  <si>
    <t xml:space="preserve"> (ccm - 100) x 0.02% of net purchase price</t>
  </si>
  <si>
    <t>Purchase or registration of petrol-driven passenger cars with fuel consumption below 11 litre per 100 km</t>
  </si>
  <si>
    <t xml:space="preserve"> ((Litre petrol/100km)-3) x 2 % of net purchase price</t>
  </si>
  <si>
    <t>Purchase or registration of petrol-driven passenger cars with fuel consumption equal to 11 litre or more per 100 km</t>
  </si>
  <si>
    <t>Wallonia -- Ecomalus on vehicle registration</t>
  </si>
  <si>
    <t>Petrol or diesel vehicles emitting between 146 and 155 gram CO2 per km driven</t>
  </si>
  <si>
    <t>100,0 € per vehicle</t>
  </si>
  <si>
    <t>100.0 € per vehicle.</t>
  </si>
  <si>
    <t xml:space="preserve">Petrol or diesel vehicles emitting between 156 and 165 gram CO2 per km driven </t>
  </si>
  <si>
    <t>175,0 € per vehicle</t>
  </si>
  <si>
    <t>175.0 € per vehicle.</t>
  </si>
  <si>
    <t xml:space="preserve">Petrol or diesel vehicles emitting between 166 and 175 gram CO2 per km driven </t>
  </si>
  <si>
    <t>250,0 € per vehicle</t>
  </si>
  <si>
    <t>250.0 € per vehicle.</t>
  </si>
  <si>
    <t>Petrol or diesel vehicles emitting between 176 and 185 gram CO2 per km driven</t>
  </si>
  <si>
    <t>375,0 € per vehicle</t>
  </si>
  <si>
    <t>375.0 € per vehicle.</t>
  </si>
  <si>
    <t xml:space="preserve">Petrol or diesel vehicles emitting between 186 and 195 gram CO2 per km driven </t>
  </si>
  <si>
    <t>500,0 € per vehicle</t>
  </si>
  <si>
    <t>500.0 € per vehicle.</t>
  </si>
  <si>
    <t xml:space="preserve">Petrol or diesel vehicles emitting between 196 and 205 gram CO2 per km driven </t>
  </si>
  <si>
    <t>600,0 € per vehicle</t>
  </si>
  <si>
    <t>600.0 € per vehicle.</t>
  </si>
  <si>
    <t xml:space="preserve">Petrol or diesel vehicles emitting between 206 and 215 gram CO2 per km driven </t>
  </si>
  <si>
    <t>700,0 € per vehicle</t>
  </si>
  <si>
    <t>700.0 € per vehicle.</t>
  </si>
  <si>
    <t xml:space="preserve">Petrol or diesel vehicles emitting between 216 and 225 gram CO2 per km driven </t>
  </si>
  <si>
    <t>1000,0 € per vehicle</t>
  </si>
  <si>
    <t>1000.0 € per vehicle.</t>
  </si>
  <si>
    <t xml:space="preserve">Petrol or diesel vehicles emitting between 226 and 235 gram CO2 per km driven </t>
  </si>
  <si>
    <t>1200,0 € per vehicle</t>
  </si>
  <si>
    <t xml:space="preserve">Petrol or diesel vehicles emitting between 236 and 245 gram CO2 per km driven </t>
  </si>
  <si>
    <t>1500,0 € per vehicle</t>
  </si>
  <si>
    <t>1500.0 € per vehicle.</t>
  </si>
  <si>
    <t xml:space="preserve">Petrol or diesel vehicles emitting between 246 and 255 gram CO2 per km driven </t>
  </si>
  <si>
    <t>2000,0 € per vehicle</t>
  </si>
  <si>
    <t>2000.0 € per vehicle.</t>
  </si>
  <si>
    <t xml:space="preserve">rol or diesel vehicles emitting more than 255 gram CO2 per km driven </t>
  </si>
  <si>
    <t>2500,0 € per vehicle</t>
  </si>
  <si>
    <t>2500.0 € per vehicle.</t>
  </si>
  <si>
    <t># -- Federal heavy automobile tax</t>
  </si>
  <si>
    <t>Automobiles in excess of 2,142 kg</t>
  </si>
  <si>
    <t>120,0 CAD + 60 CAD per 45 kg above 2,142 kg,</t>
  </si>
  <si>
    <t>87.73 € + 37.11€ per 45 kg above 2,142 kg.</t>
  </si>
  <si>
    <t>Automobiles weighing between 2,007 and 2,052 kg</t>
  </si>
  <si>
    <t>30,00 CAD,</t>
  </si>
  <si>
    <t>21.93 €.</t>
  </si>
  <si>
    <t>Automobiles weighing between 2,052  and 2,097 kg</t>
  </si>
  <si>
    <t>70,00 CAD,</t>
  </si>
  <si>
    <t>51.17 €.</t>
  </si>
  <si>
    <t>Automobiles weighing between 2,097 and 2,142 kg</t>
  </si>
  <si>
    <t>120,0 CAD,</t>
  </si>
  <si>
    <t>87.73 €.</t>
  </si>
  <si>
    <t>Station wagons and vans designed primarily for use as passenger vehicles in excess of 2,403 kg</t>
  </si>
  <si>
    <t>120,0 CAD +60 CAD per 45 kg above 2,403 kg,</t>
  </si>
  <si>
    <t>87.73 € +37.11€ per 45 kg above 2,403 kg.</t>
  </si>
  <si>
    <t>Station wagons and vans designed primarily for use as passenger vehicles, weighing between 2,268 and 2,313 kg</t>
  </si>
  <si>
    <t>Station wagons and vans designed primarily for use as passenger vehicles, weighing between 2,313 and 2,358 kg</t>
  </si>
  <si>
    <t>Station wagons and vans designed primarily for use as passenger vehicles, weighing between 2,358 and 2,403 kg</t>
  </si>
  <si>
    <t>Federal -- Green Levy</t>
  </si>
  <si>
    <t>Vehicles using at least 13, but less than 14, liters fuel per 100 km</t>
  </si>
  <si>
    <t>1000,0 CAD per vehicle</t>
  </si>
  <si>
    <t>731.1 € per vehicle.</t>
  </si>
  <si>
    <t>Vehicles using at least 14, but less than 15, liters fuel per 100 km</t>
  </si>
  <si>
    <t>2000,0 CAD per vehicle</t>
  </si>
  <si>
    <t>1462.1 € per vehicle.</t>
  </si>
  <si>
    <t xml:space="preserve">Vehicles using at least 15, but less than 16, liters fuel per 100 km </t>
  </si>
  <si>
    <t>3000,0 CAD per vehicle</t>
  </si>
  <si>
    <t>2193.2 € per vehicle.</t>
  </si>
  <si>
    <t xml:space="preserve">Vehicles using at least 16 liters fuel per 100 km </t>
  </si>
  <si>
    <t>4000,0 CAD per vehicle</t>
  </si>
  <si>
    <t>2924.3 € per vehicle.</t>
  </si>
  <si>
    <t xml:space="preserve">Ontario -- Tax for Fuel Conservation </t>
  </si>
  <si>
    <t>The purchase of passenger vehicles consuming between 12.1 and 15.0 litres of fuel per 100 kms</t>
  </si>
  <si>
    <t>2400,0 CAD per vehicle</t>
  </si>
  <si>
    <t>Gas oil (Light fuel oil) for heating purposes, business use, with a sulphur content not exceeding 50 mg per kg</t>
  </si>
  <si>
    <t>0,0450 € per litre,</t>
  </si>
  <si>
    <t>Gas oil (Light fuel oil) for heating purposes, non-business use, with a sulphur content exceeding 50 mg per kg</t>
  </si>
  <si>
    <t>0,0764 € per litre,</t>
  </si>
  <si>
    <t>0.0764 € per litre.</t>
  </si>
  <si>
    <t>Heavy fuel oil -- Non-heating use</t>
  </si>
  <si>
    <t>0,1300 € per kg,</t>
  </si>
  <si>
    <t>0.1300 € per kg.</t>
  </si>
  <si>
    <t>LPG used for heating purposes, business use</t>
  </si>
  <si>
    <t>36,36 € per 1000 kg,</t>
  </si>
  <si>
    <t>36.36 € per 1000 kg.</t>
  </si>
  <si>
    <t>LPG used for heating purposes, non-business use</t>
  </si>
  <si>
    <t>60,60 € per 1000 kg,</t>
  </si>
  <si>
    <t>60.60 € per 1000 kg.</t>
  </si>
  <si>
    <t>Nuclear fuel tax</t>
  </si>
  <si>
    <t>Use of nuclear fuels</t>
  </si>
  <si>
    <t>145,0 € per gram plutonium 239, plutonium 241, uranium 233 or uranium 235 used in nuclear fuel rods,</t>
  </si>
  <si>
    <t>145.0 € per gram plutonium 239, plutonium 241, uranium 233 or uranium 235 used in nuclear fuel rods.</t>
  </si>
  <si>
    <t>LPG - Heating purposes</t>
  </si>
  <si>
    <t>LPG - Industrial and commercial use</t>
  </si>
  <si>
    <t>0,1200 € per kg,</t>
  </si>
  <si>
    <t xml:space="preserve"> 1% of the value of the ores mined or extracted.</t>
  </si>
  <si>
    <t>Kansas -- Sand royalty</t>
  </si>
  <si>
    <t>Sand extraction</t>
  </si>
  <si>
    <t>0,1500 USD per ton</t>
  </si>
  <si>
    <t>Sand</t>
  </si>
  <si>
    <t>Kentucky -- Coal severance tax</t>
  </si>
  <si>
    <t>Coal severance -- Gross value part</t>
  </si>
  <si>
    <t xml:space="preserve"> 4,5% of the gross value of severed coal,</t>
  </si>
  <si>
    <t xml:space="preserve"> 4.5% of the gross value of severed coal.</t>
  </si>
  <si>
    <t>Coal severance -- Tonnage part</t>
  </si>
  <si>
    <t>0,5000 USD per ton,</t>
  </si>
  <si>
    <t>0.4150 € per tonne.</t>
  </si>
  <si>
    <t>Marble</t>
  </si>
  <si>
    <t>0,2000 USD per ton</t>
  </si>
  <si>
    <t>0.1660 € per tonne</t>
  </si>
  <si>
    <t>Ores</t>
  </si>
  <si>
    <t>Salt</t>
  </si>
  <si>
    <t>0,0600 USD per ton of 2,000 pounds</t>
  </si>
  <si>
    <t>0.0498 € per tonne</t>
  </si>
  <si>
    <t>Salt content in brine (not marketed as salt)</t>
  </si>
  <si>
    <t>0,0050 USD per ton</t>
  </si>
  <si>
    <t>0.0042 € per tonne</t>
  </si>
  <si>
    <t>0,0600 USD per ton</t>
  </si>
  <si>
    <t>Shells</t>
  </si>
  <si>
    <t>Stone</t>
  </si>
  <si>
    <t>0,0300 USD per ton</t>
  </si>
  <si>
    <t>0.0249 € per tonne</t>
  </si>
  <si>
    <t>Sulphur</t>
  </si>
  <si>
    <t>1,03 USD per long ton of 2,240 pounds,</t>
  </si>
  <si>
    <t>0.8074 € per tonne</t>
  </si>
  <si>
    <t>Timber severance - pulpwood</t>
  </si>
  <si>
    <t xml:space="preserve"> 5% of current stumpage value as determined by the Louisiana Forestry Commission,</t>
  </si>
  <si>
    <t xml:space="preserve"> 5% of current stumpage value as determined by the Louisiana Forestry Commission.</t>
  </si>
  <si>
    <t>Timber severance - trees and timber</t>
  </si>
  <si>
    <t xml:space="preserve"> 2,25% of current stumpage value as determined by the Louisiana Forestry Commission,</t>
  </si>
  <si>
    <t xml:space="preserve"> 2.25% of current stumpage value as determined by the Louisiana Forestry Commission.</t>
  </si>
  <si>
    <t>Minnesota -- Contamination tax</t>
  </si>
  <si>
    <t>Property for which a cleanup plan is approaved and the owner and/or operator is a responsible party</t>
  </si>
  <si>
    <t xml:space="preserve"> 50% of the contamination net tax capacity of the property</t>
  </si>
  <si>
    <t>Property for which a cleanup plan is approaved and the owner and/or operator is not a responsible party</t>
  </si>
  <si>
    <t>0.4277 € per litre.</t>
  </si>
  <si>
    <t>Diesel, with sulphur content higher than 10 mg per kg</t>
  </si>
  <si>
    <t>0,4427 € per litre,</t>
  </si>
  <si>
    <t>0.4427 € per litre.</t>
  </si>
  <si>
    <t>Gas oil with a sulphur content exceeding 10 mg per kg -- used as motor fuel</t>
  </si>
  <si>
    <t>0,3562 € per litre,</t>
  </si>
  <si>
    <t>0.3562 € per litre.</t>
  </si>
  <si>
    <t>Alberta -- Motive Fuel Taxes</t>
  </si>
  <si>
    <t>0,0900 CAD per litre</t>
  </si>
  <si>
    <t>0.0658 € per litre.</t>
  </si>
  <si>
    <t>0,0639 CAD per per litre</t>
  </si>
  <si>
    <t>0.0467 € per litre.</t>
  </si>
  <si>
    <t>British Columbia -- Dedicated motor fuel tax - BCTFA</t>
  </si>
  <si>
    <t>Clear Diesel (Motive fuel light fuel oil)</t>
  </si>
  <si>
    <t>0,0675 CAD per litre</t>
  </si>
  <si>
    <t xml:space="preserve">Stabilized emulsions for carburation and combustion - gas oil with 12-15% of water - heating use </t>
  </si>
  <si>
    <t>0,2450 € per litre,</t>
  </si>
  <si>
    <t>0.2450 € per litre.</t>
  </si>
  <si>
    <t>Gaseous hydrocarbons</t>
  </si>
  <si>
    <t>12.34 € per kg.</t>
  </si>
  <si>
    <t>Imported petroleum products used for stationary purposes</t>
  </si>
  <si>
    <t>2,54 JPY per litre</t>
  </si>
  <si>
    <t xml:space="preserve"> 12,5% of the contamination net tax capacity of the property</t>
  </si>
  <si>
    <t xml:space="preserve"> 12.5% of the contamination net tax capacity of the property.</t>
  </si>
  <si>
    <t>Property for which cleanup is done</t>
  </si>
  <si>
    <t>Property for which there is no cleanup or cleanup plan, or asbestos abatement plan, and the owner and/or operator is a responsible party</t>
  </si>
  <si>
    <t xml:space="preserve"> 100% of the contamination net tax capacity of the property</t>
  </si>
  <si>
    <t>Property for which there is no cleanup or cleanup plan, or asbestos abatement plan, and the owner and/or operator is not a responsible party</t>
  </si>
  <si>
    <t xml:space="preserve"> 25% of the contamination net tax capacity of the property</t>
  </si>
  <si>
    <t xml:space="preserve"> 25% of the contamination net tax capacity of the property.</t>
  </si>
  <si>
    <t>Minnesota -- Severance tax</t>
  </si>
  <si>
    <t>Taconite</t>
  </si>
  <si>
    <t>2,36 USD per ton,</t>
  </si>
  <si>
    <t>1.96 € per tonne.</t>
  </si>
  <si>
    <t>Mississippi -- Timber severance tax</t>
  </si>
  <si>
    <t xml:space="preserve"> 3% of value of entire production</t>
  </si>
  <si>
    <t>Timber severance - lumber</t>
  </si>
  <si>
    <t>0,7500 USD per 1,000 board feet,</t>
  </si>
  <si>
    <t>0.5971 € per 1,000 board feet</t>
  </si>
  <si>
    <t>Timber severance - poles, piling, posts, stanchions and like timber products</t>
  </si>
  <si>
    <t>3,60 USD per 100 cubic feet,</t>
  </si>
  <si>
    <t>0.9580 € per m³.</t>
  </si>
  <si>
    <t>Timber severance - pulpwood, all species and kinds except pine</t>
  </si>
  <si>
    <t>0,2250 USD per cord of 128 cubic feet,</t>
  </si>
  <si>
    <t>0.0468 € per m³</t>
  </si>
  <si>
    <t>Timber severance - pulpwood, pine</t>
  </si>
  <si>
    <t>0,3000 USD per cord of 128 cubic feet,</t>
  </si>
  <si>
    <t>0.0624 € per m³</t>
  </si>
  <si>
    <t>Timber severance - stumpwood and lightwood</t>
  </si>
  <si>
    <t>0,2500 USD per ton of 2,000 pounds</t>
  </si>
  <si>
    <t>0.2075 € per 1,000 board feet</t>
  </si>
  <si>
    <t>Timber severance - timber, hardwoods</t>
  </si>
  <si>
    <t>Timber severance - timber, pine and other soft woods</t>
  </si>
  <si>
    <t>1,00 USD per 1,000 board feet,</t>
  </si>
  <si>
    <t>0.7962 € per 1,000 board feet</t>
  </si>
  <si>
    <t>Timber severance - turpentine crude gum</t>
  </si>
  <si>
    <t>0,3000 USD per barrel of 400 pounds,</t>
  </si>
  <si>
    <t>0.2389 € per barrel of 400 pounds.</t>
  </si>
  <si>
    <t>Montana -- Coal severance tax</t>
  </si>
  <si>
    <t xml:space="preserve">Producers of more than 50,000 tons of coal per year -- Surfaced mined coal -- 7,000 BTUs or more </t>
  </si>
  <si>
    <t xml:space="preserve"> 15% of value of production in excess of 20,000 tons,</t>
  </si>
  <si>
    <t xml:space="preserve"> 15% of value of production in excess of 18,144 tonnes.</t>
  </si>
  <si>
    <t>Producers of more than 50,000 tons of coal per year -- Surfaced mined coal -- Under 7,000 BTUs</t>
  </si>
  <si>
    <t xml:space="preserve"> 10% of value of production in excess of 20,000 tons,</t>
  </si>
  <si>
    <t xml:space="preserve"> 10% of value of production in excess of 18,144 tonnes.</t>
  </si>
  <si>
    <t xml:space="preserve">Producers of more than 50,000 tons of coal per year -- Underground mined coal -- 7,000 BTUs or more </t>
  </si>
  <si>
    <t xml:space="preserve"> 4% of value of production in excess of 20,000 tons,</t>
  </si>
  <si>
    <t xml:space="preserve"> 4% of value of production in excess of 18,144 tonnes.</t>
  </si>
  <si>
    <t>Producers of more than 50,000 tons of coal per year -- Underground mined coal -- Under 7,000 BTUs</t>
  </si>
  <si>
    <t xml:space="preserve"> 3% of value of production in excess of 20,000 tons,</t>
  </si>
  <si>
    <t xml:space="preserve"> 3% of value of production in excess of 18,144 tonnes.</t>
  </si>
  <si>
    <t>Nevada -- Minerals tax</t>
  </si>
  <si>
    <t>Minerals extraction</t>
  </si>
  <si>
    <t xml:space="preserve"> 5% of net proceeds, maximum,</t>
  </si>
  <si>
    <t xml:space="preserve"> 5% of net proceeds, maximum.</t>
  </si>
  <si>
    <t>New Hampshire -- Excavation tax</t>
  </si>
  <si>
    <t>Earth excavation</t>
  </si>
  <si>
    <t>0,0200 USD per cubic yard</t>
  </si>
  <si>
    <t>0.0151 € per m³.</t>
  </si>
  <si>
    <t xml:space="preserve">New Mexico -- Conservation Tax (Coal, Uranium and Geothermal Energy) </t>
  </si>
  <si>
    <t>Coal, Uranium and Geothermal Energy</t>
  </si>
  <si>
    <t xml:space="preserve"> 0,19% of the taxable value,</t>
  </si>
  <si>
    <t xml:space="preserve"> 0.19% of the taxable value.</t>
  </si>
  <si>
    <t>New Mexico -- Resources excise tax</t>
  </si>
  <si>
    <t>Molybdenum processing</t>
  </si>
  <si>
    <t xml:space="preserve"> 0,125% of the taxable value,</t>
  </si>
  <si>
    <t xml:space="preserve"> 0.125% of the taxable value.</t>
  </si>
  <si>
    <t>Molybdenum severance</t>
  </si>
  <si>
    <t>Potash processing</t>
  </si>
  <si>
    <t>Potash severance</t>
  </si>
  <si>
    <t xml:space="preserve"> 0,5% of the taxable value,</t>
  </si>
  <si>
    <t xml:space="preserve"> 0.5% of the taxable value.</t>
  </si>
  <si>
    <t>Processing of all other natural resources</t>
  </si>
  <si>
    <t xml:space="preserve"> 0,75% of the taxable value,</t>
  </si>
  <si>
    <t xml:space="preserve"> 0.75% of the taxable value.</t>
  </si>
  <si>
    <t>Severance of all other natural resources</t>
  </si>
  <si>
    <t>Timber processing</t>
  </si>
  <si>
    <t xml:space="preserve"> 0,375% of the taxable value,</t>
  </si>
  <si>
    <t xml:space="preserve"> 0.375% of the taxable value.</t>
  </si>
  <si>
    <t>New Mexico -- Severance tax</t>
  </si>
  <si>
    <t>Coal -- Surface</t>
  </si>
  <si>
    <t>0,5700 USD per short ton,</t>
  </si>
  <si>
    <t>0.4292 € per tonne.</t>
  </si>
  <si>
    <t>Coal -- Surface -- Severance surtax</t>
  </si>
  <si>
    <t>1,02 USD per short tonne,</t>
  </si>
  <si>
    <t>0.7681 € per tonne.</t>
  </si>
  <si>
    <t>Coal -- Underground</t>
  </si>
  <si>
    <t>0,5500 USD per short ton,</t>
  </si>
  <si>
    <t>0.4142 € per tonne.</t>
  </si>
  <si>
    <t>Coal -- Underground -- Severance surtax</t>
  </si>
  <si>
    <t>0,9900 USD per short ton,</t>
  </si>
  <si>
    <t>0.7455 € per tonne.</t>
  </si>
  <si>
    <t>Gold and silver</t>
  </si>
  <si>
    <t xml:space="preserve"> 0,2% of the taxable value,</t>
  </si>
  <si>
    <t xml:space="preserve"> 0.2% of the taxable value.</t>
  </si>
  <si>
    <t>Lead, zinc, thorium, molybdenum, manganese, rare earth and other metals</t>
  </si>
  <si>
    <t>Pumice, gypsum, sand, gravel, clay, fluorspar and other non-metallic minerals</t>
  </si>
  <si>
    <t>Timber</t>
  </si>
  <si>
    <t>Clay</t>
  </si>
  <si>
    <t>0,0100 USD per ton</t>
  </si>
  <si>
    <t>0.0083 € per tonne</t>
  </si>
  <si>
    <t>Coal -- Reclamation tax</t>
  </si>
  <si>
    <t>0,0014 USD per ton,</t>
  </si>
  <si>
    <t>0.0012 € per tonne.</t>
  </si>
  <si>
    <t>Dolomite</t>
  </si>
  <si>
    <t>0,0200 USD per ton,</t>
  </si>
  <si>
    <t>0.0166 € per tonne</t>
  </si>
  <si>
    <t>Gravel</t>
  </si>
  <si>
    <t>0,0200 USD per ton</t>
  </si>
  <si>
    <t>0,0100 USd per ton</t>
  </si>
  <si>
    <t>Limestone</t>
  </si>
  <si>
    <t>Quartzite</t>
  </si>
  <si>
    <t>0,0400 USD per ton</t>
  </si>
  <si>
    <t>0.0332 € per tonne</t>
  </si>
  <si>
    <t>Sandstone</t>
  </si>
  <si>
    <t>Shale</t>
  </si>
  <si>
    <t>Oregon -- Forest products harvest tax</t>
  </si>
  <si>
    <t>Timber harvested</t>
  </si>
  <si>
    <t>3,58 USD per 1,000 board feet,</t>
  </si>
  <si>
    <t xml:space="preserve"> € per 1,000 board feet.</t>
  </si>
  <si>
    <t>Oregon -- Small tract forestland severance tax</t>
  </si>
  <si>
    <t>Timber harvested -- Eastern Oregon</t>
  </si>
  <si>
    <t>3,60 USD per 1,000 board feet,</t>
  </si>
  <si>
    <t>Timber harvested -- Western Oregon</t>
  </si>
  <si>
    <t>4,61 USD per 1,000 board feet,</t>
  </si>
  <si>
    <t>South Carolina -- Forest renewal tax</t>
  </si>
  <si>
    <t>Hardwood products measured in board feet</t>
  </si>
  <si>
    <t>0,2500 USD per 1,000 board feet,</t>
  </si>
  <si>
    <t>0.1990 € per 1,000 board feet.</t>
  </si>
  <si>
    <t>Hardwood products measured in cords</t>
  </si>
  <si>
    <t>0,0700 USD per cord,</t>
  </si>
  <si>
    <t>0.0527 € per cord.</t>
  </si>
  <si>
    <t>Softwood products measured in board feet</t>
  </si>
  <si>
    <t>0,5000 USD per 1,000 board feet,</t>
  </si>
  <si>
    <t>0.1440 € per 1,000 board feet.</t>
  </si>
  <si>
    <t>Softwood products measured in cords</t>
  </si>
  <si>
    <t>0,2000 USD per cord,</t>
  </si>
  <si>
    <t>0.1506 € per cord.</t>
  </si>
  <si>
    <t>South Dakota -- Ore tax</t>
  </si>
  <si>
    <t>Gold</t>
  </si>
  <si>
    <t>4,00 USD per ounce of gross gold production plus 10% of net income and 8% of royalties other than those owned by federal, state, or local governments,</t>
  </si>
  <si>
    <t>3.01 € per ounce of gross gold production plus 10% of net income and 8% of royalties other than those owned by federal, state, or local governments.</t>
  </si>
  <si>
    <t>Minerals</t>
  </si>
  <si>
    <t xml:space="preserve"> Up to 0,15 USD per ton</t>
  </si>
  <si>
    <t xml:space="preserve"> Up to 0.136 € per tonne</t>
  </si>
  <si>
    <t>Texas -- Oil-field cleanup regulatory fee on gas</t>
  </si>
  <si>
    <t>Natural gas extraction</t>
  </si>
  <si>
    <t>0,0007 USD per 1,000 cubic feet of gas,</t>
  </si>
  <si>
    <t xml:space="preserve"> € per 1,000 cubic feet of gas.</t>
  </si>
  <si>
    <t>Texas -- Oil-field cleanup regulatory fee on oil</t>
  </si>
  <si>
    <t>Crude oil production</t>
  </si>
  <si>
    <t xml:space="preserve">0,0062 USD per taxable barrel of crude oil, </t>
  </si>
  <si>
    <t xml:space="preserve">0.0047 € per taxable barrel of crude oil. </t>
  </si>
  <si>
    <t>Utah -- Mining severance tax</t>
  </si>
  <si>
    <t>Mining</t>
  </si>
  <si>
    <t xml:space="preserve"> 2,6% of the taxable value of all metals or metalliferous minerals sold or otherwise disposed of,</t>
  </si>
  <si>
    <t xml:space="preserve"> 2.6% of the taxable value of all metals or metalliferous minerals sold or otherwise disposed of.</t>
  </si>
  <si>
    <t>Virginia -- Severance tax</t>
  </si>
  <si>
    <t>Crossties - other species</t>
  </si>
  <si>
    <t>0,0100 USD per piece</t>
  </si>
  <si>
    <t>0.0075 € per piece</t>
  </si>
  <si>
    <t>Crossties - pine</t>
  </si>
  <si>
    <t>0,0380 USD per piece</t>
  </si>
  <si>
    <t>0.0286 € per piece</t>
  </si>
  <si>
    <t>Hardwood, cypress and all other species of lumber</t>
  </si>
  <si>
    <t>0,2250 USD per 1,000 board feet,</t>
  </si>
  <si>
    <t>0.1791 € per 1,000 board feet.</t>
  </si>
  <si>
    <t>Keg staves - other timber - 100 kg head</t>
  </si>
  <si>
    <t>0,0450 USD per 100 kg heads</t>
  </si>
  <si>
    <t>0.0339 € per 100 kg heads</t>
  </si>
  <si>
    <t>Keg staves - other timber - 400-inch bundle</t>
  </si>
  <si>
    <t>0,0150 USD per 400-inch bundle</t>
  </si>
  <si>
    <t>0.0113 € per 400-inch bundle</t>
  </si>
  <si>
    <t>Keg staves - pine - 100 kg head</t>
  </si>
  <si>
    <t>0,1150 USD per 100 kg head</t>
  </si>
  <si>
    <t>0.0866 € per 100 kg head</t>
  </si>
  <si>
    <t>Keg staves - pine - 400-inch bundle</t>
  </si>
  <si>
    <t>0,0380 USD per 400-inch bundle</t>
  </si>
  <si>
    <t>0.0286 € per 400-inch bundle</t>
  </si>
  <si>
    <t>Keg staves - tight cooperage - heads</t>
  </si>
  <si>
    <t>0,0900 USD per 100 heads</t>
  </si>
  <si>
    <t>0.0678 € per 100 heads</t>
  </si>
  <si>
    <t>Keg staves - tight cooperage - staves</t>
  </si>
  <si>
    <t>0,0450 USD per 100 staves</t>
  </si>
  <si>
    <t>0.0339 € per 100 staves</t>
  </si>
  <si>
    <t>Piling and poles - other timber species</t>
  </si>
  <si>
    <t>Piling and poles - pine</t>
  </si>
  <si>
    <t>Pine lumber</t>
  </si>
  <si>
    <t>1,15 USD per 1,000 board feet,</t>
  </si>
  <si>
    <t>0.9156 € per 1,000 board feet.</t>
  </si>
  <si>
    <t>Posts, mine ties - other timber - pieces more than 4' but not over 8' in length</t>
  </si>
  <si>
    <t>0,1425 USD per 100 pieces</t>
  </si>
  <si>
    <t>0.1073 € per 100 pieces</t>
  </si>
  <si>
    <t>Posts, mine ties - other timber - pieces more than 8' in length</t>
  </si>
  <si>
    <t>0,1800 USD per 100 pieces</t>
  </si>
  <si>
    <t>0.1355 € per 100 pieces</t>
  </si>
  <si>
    <t>Posts, mine ties - other timber - pieces of 4' or less in length</t>
  </si>
  <si>
    <t>0,0900 USD per 100 pieces</t>
  </si>
  <si>
    <t>0.0678 € per 100 pieces</t>
  </si>
  <si>
    <t>Posts, mine ties - pine - pieces more than 4' but not over 8' in length</t>
  </si>
  <si>
    <t>0,6175 USD per 100 pieces</t>
  </si>
  <si>
    <t>0.4650 € per 100 pieces</t>
  </si>
  <si>
    <t>Posts, mine ties - pine - pieces more than 8' in length</t>
  </si>
  <si>
    <t>0,7600 USD per 100 pieces</t>
  </si>
  <si>
    <t>0.5723 € per 100 pieces</t>
  </si>
  <si>
    <t>Posts, mine ties - pine - pieces of 4' or less in length</t>
  </si>
  <si>
    <t>0,3800 USD per 100 pieces</t>
  </si>
  <si>
    <t>0.2861 € per 100 pieces</t>
  </si>
  <si>
    <t>Pulpwood - other species</t>
  </si>
  <si>
    <t>0,1125 USD per cord of 128 cubic feet</t>
  </si>
  <si>
    <t>0.0234 € per m³</t>
  </si>
  <si>
    <t>Pulpwwod - pine</t>
  </si>
  <si>
    <t>0,4750 USD per cord of 128 cubic feet</t>
  </si>
  <si>
    <t>0.0987 € per m³</t>
  </si>
  <si>
    <t>Roundwood chips - other species</t>
  </si>
  <si>
    <t>0,0234 USD per 100 pounds,</t>
  </si>
  <si>
    <t>0.0186 € per 100 pounds</t>
  </si>
  <si>
    <t>Roundwood chips - pine</t>
  </si>
  <si>
    <t>0,0986 USD per 100 pounds</t>
  </si>
  <si>
    <t>0.0785 € per 100 pounds</t>
  </si>
  <si>
    <t>Timber -  logs, other species</t>
  </si>
  <si>
    <t>0,2250 USD per 1,000 feet log scale,</t>
  </si>
  <si>
    <t>0.1791 € per 1,000 feet log scale</t>
  </si>
  <si>
    <t xml:space="preserve">Timber - pine logs </t>
  </si>
  <si>
    <t>1,15 USD per 1,000 feet log scale</t>
  </si>
  <si>
    <t>0.9156 € per 1,000 feet log scale</t>
  </si>
  <si>
    <t>Veneer - other species</t>
  </si>
  <si>
    <t>0,2250 USD per 1,000 board feet log scale</t>
  </si>
  <si>
    <t>0.1791 € per 1,000 board feet log scale.</t>
  </si>
  <si>
    <t>Veneer - pine</t>
  </si>
  <si>
    <t>Dyed kerosene (for off road use)</t>
  </si>
  <si>
    <t>Florida -- Motor fuel tax</t>
  </si>
  <si>
    <t>0,1620 USD per gallon</t>
  </si>
  <si>
    <t>0.0322 € per litre.</t>
  </si>
  <si>
    <t>Georgia -- Motor fuel tax</t>
  </si>
  <si>
    <t>0,1880 USD per gallon</t>
  </si>
  <si>
    <t>0.0374 € per litre.</t>
  </si>
  <si>
    <t>Hawaii -- Motor fuels taxes</t>
  </si>
  <si>
    <t>Diesel -- Highway use, additional tax, Hawaii county</t>
  </si>
  <si>
    <t>0,0880 USD per gallon,</t>
  </si>
  <si>
    <t>0.0175 € per litre.</t>
  </si>
  <si>
    <t>Diesel -- Highway use, additional tax, Honolulu county</t>
  </si>
  <si>
    <t>0,1650 USD per gallon,</t>
  </si>
  <si>
    <t>0.0328 € per litre.</t>
  </si>
  <si>
    <t>Diesel -- Highway use, additional tax, Kauai county</t>
  </si>
  <si>
    <t>Diesel -- Highway use, additional tax, Maui county</t>
  </si>
  <si>
    <t>0,1600 USD per gallon,</t>
  </si>
  <si>
    <t>0.0318 € per litre.</t>
  </si>
  <si>
    <t>Diesel -- State tax, highway use</t>
  </si>
  <si>
    <t>0,1700 USD per gallon,</t>
  </si>
  <si>
    <t>0.0338 € per litre.</t>
  </si>
  <si>
    <t>Diesel -- State tax, non-highway use</t>
  </si>
  <si>
    <t>0,0200 USD per gallon,</t>
  </si>
  <si>
    <t>0.0040 € per litre.</t>
  </si>
  <si>
    <t>Idaho -- Motor fuel tax</t>
  </si>
  <si>
    <t>0,2500 USD per gallon</t>
  </si>
  <si>
    <t>0.0497 € per litre.</t>
  </si>
  <si>
    <t>Illinois -- Motor fuel tax</t>
  </si>
  <si>
    <t>0,2150 USD per gallon</t>
  </si>
  <si>
    <t>0.0428 € per litre.</t>
  </si>
  <si>
    <t>Indiana -- Motor fuels tax</t>
  </si>
  <si>
    <t>Diesel - Oil inspection fee</t>
  </si>
  <si>
    <t>0,0100 USD per gallon,</t>
  </si>
  <si>
    <t>Diesel - Tax</t>
  </si>
  <si>
    <t>Iowa -- Environmental protection charge</t>
  </si>
  <si>
    <t>Iowa -- Motor fuel tax</t>
  </si>
  <si>
    <t>0,2250 USD per gallon</t>
  </si>
  <si>
    <t>Kansas -- Motor fuel tax</t>
  </si>
  <si>
    <t>Kentucky -- Motor fuel tax</t>
  </si>
  <si>
    <t xml:space="preserve"> 9% of the the average wholesale price,</t>
  </si>
  <si>
    <t xml:space="preserve"> 9% of the the average wholesale price.</t>
  </si>
  <si>
    <t>Louisiana -- Motor fuel tax</t>
  </si>
  <si>
    <t>0,2000 USD per gallon,</t>
  </si>
  <si>
    <t>0.0398 € per litre.</t>
  </si>
  <si>
    <t>Maine -- Motor fuel tax</t>
  </si>
  <si>
    <t>0,3120 USD per gallon</t>
  </si>
  <si>
    <t>0.0621 € per litre.</t>
  </si>
  <si>
    <t>Maryland -- Motor fuel tax</t>
  </si>
  <si>
    <t>0,2425 USD per gallon</t>
  </si>
  <si>
    <t>0.0482 € per litre.</t>
  </si>
  <si>
    <t>Massachusetts -- Motor fuel tax</t>
  </si>
  <si>
    <t>0,2100 USD per gallon</t>
  </si>
  <si>
    <t>0.0418 € per litre.</t>
  </si>
  <si>
    <t>Michigan -- Environmental protection regulatory fee</t>
  </si>
  <si>
    <t>0,0088 USD per gallon of refined petroleum sold for resale,</t>
  </si>
  <si>
    <t>0.0018 € per litre of refined petroleum sold for resale.</t>
  </si>
  <si>
    <t>Michigan -- Motor fuel tax</t>
  </si>
  <si>
    <t>0,1500 USD per gallon</t>
  </si>
  <si>
    <t>0.0298 € per litre.</t>
  </si>
  <si>
    <t>Minnesota -- Fuel tax</t>
  </si>
  <si>
    <t>Undyed diesel and kerosene</t>
  </si>
  <si>
    <t>0,2800 USD per gallon,</t>
  </si>
  <si>
    <t>0.0557 € per litre.</t>
  </si>
  <si>
    <t>Mississippi -- Motor fuel tax</t>
  </si>
  <si>
    <t>Dyed Diesel Fuel</t>
  </si>
  <si>
    <t>0,0575 USD per gallon</t>
  </si>
  <si>
    <t>0.0114 € per litre.</t>
  </si>
  <si>
    <t>Railroad Locomotive Fuel (Diesel Fuel)</t>
  </si>
  <si>
    <t>0,0075 USD per gallon</t>
  </si>
  <si>
    <t>0.0015 € per litre.</t>
  </si>
  <si>
    <t>Undyed Diesel Fuel</t>
  </si>
  <si>
    <t>Missouri -- Motor fuel tax</t>
  </si>
  <si>
    <t>0,1700 USD per gallon</t>
  </si>
  <si>
    <t>Montana -- Motor fuel tax</t>
  </si>
  <si>
    <t>0,2747 USD per gallon</t>
  </si>
  <si>
    <t>0.0546 € per litre.</t>
  </si>
  <si>
    <t>Nebraska -- Motor fuel tax</t>
  </si>
  <si>
    <t>0,2640 USD per gallon</t>
  </si>
  <si>
    <t>0.0525 € per litre.</t>
  </si>
  <si>
    <t>Diesel -- Petroleum Release Remedial Action Fee</t>
  </si>
  <si>
    <t>Nevada -- Motor fuel tax</t>
  </si>
  <si>
    <t>Clean-up fee, diesel</t>
  </si>
  <si>
    <t>0,0075 USD per gallon,</t>
  </si>
  <si>
    <t>Clear diesel</t>
  </si>
  <si>
    <t>0,2700 USD per gallon</t>
  </si>
  <si>
    <t>0.0537 € per litre.</t>
  </si>
  <si>
    <t>New Hampshire -- Motor fuel tax</t>
  </si>
  <si>
    <t>0,1962 USD per gallon</t>
  </si>
  <si>
    <t>0.0390 € per litre.</t>
  </si>
  <si>
    <t>Diesel -- Dyed</t>
  </si>
  <si>
    <t>0,0162 USD per gallon,</t>
  </si>
  <si>
    <t>0.0032 € per litre.</t>
  </si>
  <si>
    <t>New Jersey -- Motor Fuels Tax</t>
  </si>
  <si>
    <t>0,1750 USD per gallon,</t>
  </si>
  <si>
    <t>0.0348 € per litre.</t>
  </si>
  <si>
    <t xml:space="preserve"> Rates are locally determined per household, differentiated according to the number of members.</t>
  </si>
  <si>
    <t>Tax on groundwater extraction</t>
  </si>
  <si>
    <t>Extracted groundwater</t>
  </si>
  <si>
    <t>0,1826 € per m³</t>
  </si>
  <si>
    <t>0.1826 € per m³</t>
  </si>
  <si>
    <t>Tax on tap water</t>
  </si>
  <si>
    <t>Tap water delivered to a consumer</t>
  </si>
  <si>
    <t>0,1470 € per m³,</t>
  </si>
  <si>
    <t>0.1470 € per m³.</t>
  </si>
  <si>
    <t>Cantabria -- Tax on water and water pollution</t>
  </si>
  <si>
    <t>Domestic and industrial water consumption - Fixed value per annum</t>
  </si>
  <si>
    <t>25,88 € per year</t>
  </si>
  <si>
    <t>25.88 € per year</t>
  </si>
  <si>
    <t>Volume of domestic water consumption</t>
  </si>
  <si>
    <t>0,4874 € per m³</t>
  </si>
  <si>
    <t>0.4874 € per m³</t>
  </si>
  <si>
    <t>Volume of industrial water consumption</t>
  </si>
  <si>
    <t>0,6332 € per m³</t>
  </si>
  <si>
    <t>0.6332 € per m³</t>
  </si>
  <si>
    <t>Castille-La Mancha -- Tax on water treatment</t>
  </si>
  <si>
    <t>Volume of wastewater treated in any municipality of Castilla-La Mancha</t>
  </si>
  <si>
    <t>0,4200 € per m³, If the pollution level is higher than the domestic standard established by Law 12/2002, of 27 July, a pollution coeficient will be applied to the rate of the tax,</t>
  </si>
  <si>
    <t>0.4200 € per m³. If the pollution level is higher than the domestic standard established by Law 12/2002, of 27 July, a pollution coeficient will be applied to the rate of the tax.</t>
  </si>
  <si>
    <t>Galicia -- Tax on the environmental damage caused by some uses of water from reservoirs</t>
  </si>
  <si>
    <t>Maximum volumetric capacity of the reservoir</t>
  </si>
  <si>
    <t>800,0 € per hm³ * a coefficient that takes into account the jump of the reservoir and the raw power</t>
  </si>
  <si>
    <t>800.0 € per hm³ * a coefficient that takes into account the jump of the reservoir and the raw power</t>
  </si>
  <si>
    <t>Murcia -- Tax on coastal wastewater discharge</t>
  </si>
  <si>
    <t>Polluting unit</t>
  </si>
  <si>
    <t>6000,0 € times the equivalence scale K, which has a value based on the nature of the discharge and the concentrations expressed with respect to the authorised limit values / Polluting unit (UC) = polluting load discharge/reference polluting load / Polluting load = Suspended material + oxidizable matter</t>
  </si>
  <si>
    <t>6000.0 € times the equivalence scale K, which has a value based on the nature of the discharge and the concentrations expressed with respect to the authorised limit values / Polluting unit (UC) = polluting load discharge/reference polluting load / Polluting load = Suspended material + oxidizable matter</t>
  </si>
  <si>
    <t>Murcia -- Tax on water</t>
  </si>
  <si>
    <t>Domestic water consumption - Fixed value per household per year</t>
  </si>
  <si>
    <t>30,00 € per year and household</t>
  </si>
  <si>
    <t>30.00 € per year and household</t>
  </si>
  <si>
    <t>Non-domestic water consumption -- fixed value per year</t>
  </si>
  <si>
    <t>30,00 € per year and activity</t>
  </si>
  <si>
    <t>30.00 € per year and activity</t>
  </si>
  <si>
    <t>0,2500 € per m³</t>
  </si>
  <si>
    <t>0.2500 € per m³</t>
  </si>
  <si>
    <t>Volume of non-domestic water consumption</t>
  </si>
  <si>
    <t>0,3400 € per m³</t>
  </si>
  <si>
    <t>0.3400 € per m³</t>
  </si>
  <si>
    <t>Navarra -- Charge on water</t>
  </si>
  <si>
    <t xml:space="preserve">0,5200 € per m³ </t>
  </si>
  <si>
    <t xml:space="preserve">0.5200 € per m³ </t>
  </si>
  <si>
    <t>Volume of non domestic water consumption, connected to public drainage system</t>
  </si>
  <si>
    <t xml:space="preserve">0,6500 € per m³ </t>
  </si>
  <si>
    <t xml:space="preserve">0.6500 € per m³ </t>
  </si>
  <si>
    <t>Volume of non domestic water consumption, not connected to public drainage system</t>
  </si>
  <si>
    <t xml:space="preserve">0,0800 € per m³ </t>
  </si>
  <si>
    <t xml:space="preserve">0.0800 € per m³ </t>
  </si>
  <si>
    <t>Valencian Community -- Tax on water</t>
  </si>
  <si>
    <t>Fixed value - Domestic and industrial water consumption below 3,000 m³ in municipalities with between 3,001 and 10,000 inhabitants</t>
  </si>
  <si>
    <t>35,08 € per year per household or activity</t>
  </si>
  <si>
    <t>35.08 € per year per household or activity</t>
  </si>
  <si>
    <t>Fixed value - Domestic and industrial water consumption below 3,000 m³ in municipalities with between 500 and 3,000 inhabitants</t>
  </si>
  <si>
    <t>28,63 € per year per household or activity</t>
  </si>
  <si>
    <t>28.63 € per year per household or activity</t>
  </si>
  <si>
    <t>Fixed value - Domestic and industrial water consumptions below 3,000 m³ in municipalities with between 10,001 and 100,000 inhabitants</t>
  </si>
  <si>
    <t>38,66 € per year per household or activity</t>
  </si>
  <si>
    <t>38.66 € per year per household or activity</t>
  </si>
  <si>
    <t>Fixed value - Domestic and industrial water consumptions below 3,000 m³ in municipalities with more than 100,000 inhabitants</t>
  </si>
  <si>
    <t>39,56 € per year per household or activity</t>
  </si>
  <si>
    <t>39.56 € per year per household or activity</t>
  </si>
  <si>
    <t>Volume of mud coming from private wastewater treatment installations, over 10 m³</t>
  </si>
  <si>
    <t xml:space="preserve">8,00 € per m³ </t>
  </si>
  <si>
    <t xml:space="preserve">8.00 € per m³ </t>
  </si>
  <si>
    <t>Volume of mud coming from private wastewater treatment installations, until 10 m³</t>
  </si>
  <si>
    <t xml:space="preserve">80.00 € </t>
  </si>
  <si>
    <t>Volume of mud coming from private wastewater treatment installations, until 5 m³</t>
  </si>
  <si>
    <t xml:space="preserve">40.00 € </t>
  </si>
  <si>
    <t>Oil spill - between  101,001 and 501,000 litres, from ship</t>
  </si>
  <si>
    <t xml:space="preserve"> 18-51 basic amounts + 0.04-0.12 basic amounts per 1,000 litres above 101,000 litres, depending on the size of the ship.</t>
  </si>
  <si>
    <t>Oil spill - between 26,001 and 101,000 litres, from ships</t>
  </si>
  <si>
    <t xml:space="preserve"> 6-15 basic amounts, + 0.16-0.48 basic amounts per 1,000 litres above 26,000 litres, depending on the size of the ship.</t>
  </si>
  <si>
    <t>Oil spill - larger than 501,001 litres, from ships</t>
  </si>
  <si>
    <t xml:space="preserve"> 34-99 basic amounts + 0.02-0.06 basic amounts per 1,000 litres above 501,000, depending on the size of the ship.</t>
  </si>
  <si>
    <t>Oil spill less than 50 litres from ships</t>
  </si>
  <si>
    <t xml:space="preserve"> 1-2,5 basic amounts depending on the size of the ship.</t>
  </si>
  <si>
    <t>Oil spill,  50-1 000 litres from ships</t>
  </si>
  <si>
    <t>Oil spill, 1 001 - 26 000 litres, from ships</t>
  </si>
  <si>
    <t xml:space="preserve"> 2-5 basic amounts + 0.16-0.4 basic amounts per 1,000 litres above 1000 litres, depending on the size of the ship.</t>
  </si>
  <si>
    <t>Charge on water pollution</t>
  </si>
  <si>
    <t>Registration of water pollution control charge</t>
  </si>
  <si>
    <t xml:space="preserve">Flow: combined sewer overflows </t>
  </si>
  <si>
    <t>55,00 USD per million gallons</t>
  </si>
  <si>
    <t>11.70 € per million litres.</t>
  </si>
  <si>
    <t>Flow: fish rearing facilities</t>
  </si>
  <si>
    <t>45,00 USD per million gallons</t>
  </si>
  <si>
    <t>9.60 € per million litres.</t>
  </si>
  <si>
    <t>Flow: from publicly owned facilities, 6,000 gallons per day or less</t>
  </si>
  <si>
    <t>Flow: nonprocess from industrial or commercial sources</t>
  </si>
  <si>
    <t>175,0 USD per million gallons</t>
  </si>
  <si>
    <t>36.10 € per million litres.</t>
  </si>
  <si>
    <t>Flow: process from industrial or commercial sources</t>
  </si>
  <si>
    <t>630,0 USD per million gallons,</t>
  </si>
  <si>
    <t>133.8 € per million litres.</t>
  </si>
  <si>
    <t>Flow: publicly owned treatment facilities, greater than 6,000 gallons per day</t>
  </si>
  <si>
    <t>Flow: sanitary from overboard discharge</t>
  </si>
  <si>
    <t>Flow: sanitary, from commercial sources excluding overboard discharge</t>
  </si>
  <si>
    <t>Flow: treated storm water</t>
  </si>
  <si>
    <t>17,50 USD per million gallons,</t>
  </si>
  <si>
    <t>3.70 € per million litres.</t>
  </si>
  <si>
    <t xml:space="preserve">Heat </t>
  </si>
  <si>
    <t>0,0450 USD per million BTU,</t>
  </si>
  <si>
    <t>0.0339 € per million BTU.</t>
  </si>
  <si>
    <t>Nonconventional or toxic pollutants</t>
  </si>
  <si>
    <t xml:space="preserve"> Varies by pollutant</t>
  </si>
  <si>
    <t>Arsenic emissions to air from commercial incineration</t>
  </si>
  <si>
    <t>Other measured or estimated emissions to air</t>
  </si>
  <si>
    <t>120,6 AUD per kg assessable load,</t>
  </si>
  <si>
    <t>87.66 € per kg assessable load.</t>
  </si>
  <si>
    <t>Benzene emissions to air from commercial incineration</t>
  </si>
  <si>
    <t>1,51 AUD per kg assessable load,</t>
  </si>
  <si>
    <t>1.10 € per kg assessable load.</t>
  </si>
  <si>
    <t>Benzene emissions to air from storage of petroleum products</t>
  </si>
  <si>
    <t>1,56 AUD per kg assessable load,</t>
  </si>
  <si>
    <t>1.13 € per kg assessable load.</t>
  </si>
  <si>
    <t>Benzo[a]pyrenes emissions to air from commercial incineration</t>
  </si>
  <si>
    <t>69,53 AUD per kg assessable load,</t>
  </si>
  <si>
    <t>50.54 € per kg assessable load.</t>
  </si>
  <si>
    <t>Coarse particle emissions to air from manufacture of things in furnaces or kilns</t>
  </si>
  <si>
    <t>0,0330 AUD per kg assessable load,</t>
  </si>
  <si>
    <t>0.0240 € per kg assessable load.</t>
  </si>
  <si>
    <t>Fine particle emissions to air from commercial incineration</t>
  </si>
  <si>
    <t>0,2700 AUD per kg assessable load,</t>
  </si>
  <si>
    <t>0.1962 € per kg assessable load.</t>
  </si>
  <si>
    <t>Fine particle emissions to air from manufacture of things in furnaces or kilns</t>
  </si>
  <si>
    <t>Fluoride emissions to air from manufacture of things in furnaces or kilns</t>
  </si>
  <si>
    <t>0,1900 AUD per kg assessable load,</t>
  </si>
  <si>
    <t xml:space="preserve"> 15% of the value of cars above 18,470.8€ and up to 23,748.1€, plus 659.7€.</t>
  </si>
  <si>
    <t>E. Cars for up to 15 passengers with a value above 402,740.39 MXN</t>
  </si>
  <si>
    <t xml:space="preserve"> 17% of the value of cars above 402,740,39 MXN, plus 24,611,88 MXN,</t>
  </si>
  <si>
    <t xml:space="preserve"> 17% of the value of cars above 23,748.1€, plus 1,451.3€.</t>
  </si>
  <si>
    <t>Tax on passenger cars and motor bicycles (BPM)</t>
  </si>
  <si>
    <t xml:space="preserve"> 9,6% of net of tax market price if this price is max 2133 € </t>
  </si>
  <si>
    <t xml:space="preserve"> 19,4% of net of tax market price, minus 210 € (at a net of tax market price more than 2133€ </t>
  </si>
  <si>
    <t>Registration of a passenger car  with a diesel engine emitting between 155 and 232 gram CO2 per km -- CO2 element</t>
  </si>
  <si>
    <t>126,0 € per gram CO2 emitted per km above 155 gram, plus 2040€,</t>
  </si>
  <si>
    <t>126.0 € per gram CO2 emitted per km above 155 gram, plus 2040€.</t>
  </si>
  <si>
    <t>Registration of a passenger car  with a diesel engine emitting between 95 and 120 gram CO2 per km -- CO2 element</t>
  </si>
  <si>
    <t>34,00 € per gram CO2 emitted per km above 95 gram, minus a bonus of 750€,</t>
  </si>
  <si>
    <t>34.00 € per gram CO2 emitted per km above 95 gram, minus a bonus of 750€.</t>
  </si>
  <si>
    <t>Registration of a passenger car  with a petrol engine emitting between 110 and 120 gram CO2 per km -- CO2 element</t>
  </si>
  <si>
    <t>34,00 € per gram CO2 emitted per km above 110 gram, minus a bonus of 750€,</t>
  </si>
  <si>
    <t>34.00 € per gram CO2 emitted per km above 110 gram, minus a bonus of 750€.</t>
  </si>
  <si>
    <t>Registration of a passenger car  with a petrol engine emitting between 180 and 270 gram CO2 per km -- CO2 element</t>
  </si>
  <si>
    <t>126,0 € per gram CO2 emitted per km above 180 gram, plus 2380€,</t>
  </si>
  <si>
    <t>126.0 € per gram CO2 emitted per km above 180 gram, plus 2380€.</t>
  </si>
  <si>
    <t>Registration of a passenger car  with a petrol engine emitting more than 270 gram CO2 per km -- CO2 element</t>
  </si>
  <si>
    <t>288,0 € per gram CO2 emitted per km above 270 gram, plus 13720€,</t>
  </si>
  <si>
    <t>288.0 € per gram CO2 emitted per km above 270 gram, plus 13720€.</t>
  </si>
  <si>
    <t>Registration of a passenger car with a diesel engine emitting between 120 and 155 gram CO2 per km -- CO2 element</t>
  </si>
  <si>
    <t>34,00 € per gram CO2 emitted per km above 95 gram,</t>
  </si>
  <si>
    <t>34.00 € per gram CO2 emitted per km above 95 gram.</t>
  </si>
  <si>
    <t>Registration of a passenger car with a diesel engine emitting more than 232 gram CO2 per km -- CO2 element</t>
  </si>
  <si>
    <t>288,0 € per gram CO2 emitted per km above 232 gram, plus 11742€,</t>
  </si>
  <si>
    <t>288.0 € per gram CO2 emitted per km above 232 gram, plus 11742€.</t>
  </si>
  <si>
    <t>Registration of a passenger car with a diesel engine, with particle filter -- Price element.</t>
  </si>
  <si>
    <t xml:space="preserve"> 27,4% of the price, plus 776€, less 300 €</t>
  </si>
  <si>
    <t xml:space="preserve"> 27.4% of the price, plus 776€. less 300€</t>
  </si>
  <si>
    <t>Registration of a passenger car with a diesel engine, without particle filter -- Price element.</t>
  </si>
  <si>
    <t xml:space="preserve"> 27,4% of the price, plus 1076€,</t>
  </si>
  <si>
    <t xml:space="preserve"> 27.4% of the price, plus 1076€.</t>
  </si>
  <si>
    <t>Registration of a passenger car with a petrol engine -- Price element</t>
  </si>
  <si>
    <t xml:space="preserve"> 27,4% of the price, minus 1288€,</t>
  </si>
  <si>
    <t xml:space="preserve"> 27.4% of the price, minus 1288€.</t>
  </si>
  <si>
    <t>Registration of a passenger car with a petrol engine emitting between 120 and 180 gram CO2 per km -- CO2 element</t>
  </si>
  <si>
    <t>34,00 € per gram CO2 emitted per km above 120 gram,</t>
  </si>
  <si>
    <t>34.00 € per gram CO2 emitted per km above 120 gram.</t>
  </si>
  <si>
    <t>Motor Vehicles SGG Levy</t>
  </si>
  <si>
    <t xml:space="preserve"> See http://www,nzta,govt,nz/about/media/releases/2676/news,html</t>
  </si>
  <si>
    <t xml:space="preserve"> See http://www.nzta.govt.nz/about/media/releases/2676/news.html</t>
  </si>
  <si>
    <t>Annual tax on motor vehicles (Total weight below 7 500 kg)</t>
  </si>
  <si>
    <t>The use of mopeds</t>
  </si>
  <si>
    <t>425,0 NOK per year</t>
  </si>
  <si>
    <t>54.45 € per year</t>
  </si>
  <si>
    <t>The use of tractors</t>
  </si>
  <si>
    <t>Marine engine tax</t>
  </si>
  <si>
    <t>Import or domestic production of boat motors</t>
  </si>
  <si>
    <t>161,5 NOK per horsepower,</t>
  </si>
  <si>
    <t>20.69 € per horsepower.</t>
  </si>
  <si>
    <t>Motor vehicle registration tax</t>
  </si>
  <si>
    <t xml:space="preserve">Busses less than 6 meters long with ut to 17 passenger seats, with at least 10 seats mounted rigidly in the speed direction </t>
  </si>
  <si>
    <t xml:space="preserve"> 40% of the tax on passenger cars,</t>
  </si>
  <si>
    <t xml:space="preserve"> 40% of the tax on passenger cars.</t>
  </si>
  <si>
    <t>Camping vehicles</t>
  </si>
  <si>
    <t xml:space="preserve"> 22% of the tax on passenger cars (except the NOx part),</t>
  </si>
  <si>
    <t xml:space="preserve"> 22% of the tax on passenger cars (except the NOx part).</t>
  </si>
  <si>
    <t>Motor cycles -- Cylinder volume part  -- Cylinder volume up to 125 cm³</t>
  </si>
  <si>
    <t>0,0000 NOK per cm³</t>
  </si>
  <si>
    <t>Charge on exceeding of GHG emission limits</t>
  </si>
  <si>
    <t>Emission overrun, period 2008-2012</t>
  </si>
  <si>
    <t>100,0 € per tonne CO2 eqv,</t>
  </si>
  <si>
    <t>100.0 € per tonne CO2 eqv.</t>
  </si>
  <si>
    <t>Arsenic emitted to the atmosphere (TGAP air)</t>
  </si>
  <si>
    <t>500,0 € per kg,</t>
  </si>
  <si>
    <t>500.0 € per kg.</t>
  </si>
  <si>
    <t>Benzene emitted to the atmosphere (TGAP air)</t>
  </si>
  <si>
    <t>5,00 € per kg,</t>
  </si>
  <si>
    <t>5.00 € per kg.</t>
  </si>
  <si>
    <t>Cadmium emitted to the atmosphere (TGAP air)</t>
  </si>
  <si>
    <t>Chrome emitted to the atmosphere (TGAP air)</t>
  </si>
  <si>
    <t>20,00 € per kg,</t>
  </si>
  <si>
    <t>20.00 € per kg.</t>
  </si>
  <si>
    <t>Copper emitted to the atmosphere (TGAP air)</t>
  </si>
  <si>
    <t>HCl emitted to the atmosphere</t>
  </si>
  <si>
    <t>43,24 € per tonne,</t>
  </si>
  <si>
    <t>43.24 € per tonne.</t>
  </si>
  <si>
    <t>Lead emitted to the atmosphere (TGAP air)</t>
  </si>
  <si>
    <t>10,00 € per kg,</t>
  </si>
  <si>
    <t>10.00 € per kg.</t>
  </si>
  <si>
    <t>Mercury emitted to the atmosphere (TGAP air)</t>
  </si>
  <si>
    <t>1000,0 € per kg</t>
  </si>
  <si>
    <t>1000.0 € per kg.</t>
  </si>
  <si>
    <t>Nickel emitted to the atmosphere (TGAP air)</t>
  </si>
  <si>
    <t>100,0 € per kg,</t>
  </si>
  <si>
    <t>100.0 € per kg.</t>
  </si>
  <si>
    <t>Polycyclic aromatic hydrocarbons emitted to the atmosphere (TGAP air)</t>
  </si>
  <si>
    <t>50,00 € per kg,</t>
  </si>
  <si>
    <t>50.00 € per kg.</t>
  </si>
  <si>
    <t>Selenium emitted to the atmosphere (TGAP air)</t>
  </si>
  <si>
    <t>SOx emitted to the atmosphere (TGAP air)</t>
  </si>
  <si>
    <t>136,0 € per tonne,</t>
  </si>
  <si>
    <t>136.0 € per tonne.</t>
  </si>
  <si>
    <t>Vanadium emitted to the atmosphere (TGAP air)</t>
  </si>
  <si>
    <t>VOC emitted to the atmosphere</t>
  </si>
  <si>
    <t>Zinc emitted to the atmosphere (TGAP air)</t>
  </si>
  <si>
    <t>Non-toxic dust</t>
  </si>
  <si>
    <t>30,00 HUF per kg</t>
  </si>
  <si>
    <t>0.1010 € per kg.</t>
  </si>
  <si>
    <t>50,00 HUF per kg</t>
  </si>
  <si>
    <t>0.1684 € per kg.</t>
  </si>
  <si>
    <t>Air pollution levy</t>
  </si>
  <si>
    <t>Breaking the air quality regulations</t>
  </si>
  <si>
    <t xml:space="preserve"> Between 50 000 and 1 000 000 HUF</t>
  </si>
  <si>
    <t xml:space="preserve"> Between 396.6 and 1983 €</t>
  </si>
  <si>
    <t>Building sources of air pollution</t>
  </si>
  <si>
    <t>Point sources of air pollution</t>
  </si>
  <si>
    <t>Surface sources of air pollution</t>
  </si>
  <si>
    <t>SO2 emissions</t>
  </si>
  <si>
    <t>106,0 € per tonne,</t>
  </si>
  <si>
    <t>106.0 € per tonne.</t>
  </si>
  <si>
    <t>Synthetic greenhouse gas levy</t>
  </si>
  <si>
    <t>Goods SGG Levy</t>
  </si>
  <si>
    <t xml:space="preserve"> See http://www,legislation,govt,nz/regulation/public/2013/0046/latest/DLM5093414,html</t>
  </si>
  <si>
    <t xml:space="preserve"> See http://www.legislation.govt.nz/regulation/public/2013/0046/latest/DLM5093414.html</t>
  </si>
  <si>
    <t>Environmental tax on greenhouse gases - HFC and PFC</t>
  </si>
  <si>
    <t>HFC</t>
  </si>
  <si>
    <t>0,3300 NOK per kg</t>
  </si>
  <si>
    <t>0.0423 € per kg</t>
  </si>
  <si>
    <t>PFC</t>
  </si>
  <si>
    <t>0.0423 € per kg.</t>
  </si>
  <si>
    <t>Measured or estimated CO emissions</t>
  </si>
  <si>
    <t>1000,0 SKK per tonne</t>
  </si>
  <si>
    <t>32.00 € per tonne.</t>
  </si>
  <si>
    <t>Measured or estimated emissions of other substances assigned to the First pollutant class</t>
  </si>
  <si>
    <t>40000,0 SKK per tonne</t>
  </si>
  <si>
    <t>1280.2 € per tonne.</t>
  </si>
  <si>
    <t>Measured or estimated emissions of other substances assigned to the Fourth pollutant class</t>
  </si>
  <si>
    <t>2000,0 SKK per tonne</t>
  </si>
  <si>
    <t>64.01 € per tonne.</t>
  </si>
  <si>
    <t>Measured or estimated emissions of other substances assigned to the Second pollutant class</t>
  </si>
  <si>
    <t>20000,0 SKK per tonne</t>
  </si>
  <si>
    <t>640.1 € per tonne.</t>
  </si>
  <si>
    <t>Measured or estimated emissions of other substances assigned to the Third pollutant class</t>
  </si>
  <si>
    <t>10000,0 SKK per tonne</t>
  </si>
  <si>
    <t>320.0 € per tonne.</t>
  </si>
  <si>
    <t>Measured or estimated emissions of solid polluting substances</t>
  </si>
  <si>
    <t>5000,0 SKK per tonne</t>
  </si>
  <si>
    <t>160.0 € per tonne.</t>
  </si>
  <si>
    <t>Measured or estimated emissions of total organic carbon</t>
  </si>
  <si>
    <t>4000,0 SKK per tonne</t>
  </si>
  <si>
    <t>128.0 € per tonne.</t>
  </si>
  <si>
    <t>Measured or estimated SO2 emissions</t>
  </si>
  <si>
    <t>Fluorinated greenhouse gases</t>
  </si>
  <si>
    <t xml:space="preserve">0,0144 € per unit of pollution (EO);  </t>
  </si>
  <si>
    <t xml:space="preserve">0.0144 € per unit of pollution </t>
  </si>
  <si>
    <t>SOx plus NOx emissions, expressed as SO2 equivalent and NO2 equivalent multiplied by 1.5, respectively, below 500 tonnes per year</t>
  </si>
  <si>
    <t>SOx plus NOx emissions, expressed as SO2 equivalent and NO2 equivalent multiplied by 1.5, respectively, between 10,001 and 15,000 tonnes per year</t>
  </si>
  <si>
    <t>96,00 € per tonne</t>
  </si>
  <si>
    <t>96.00 € per tonne</t>
  </si>
  <si>
    <t>SOx plus NOx emissions, expressed as SO2 equivalent and NO2 equivalent multiplied by 1.5, respectively, between 5,001 and 10,000 tonnes per year</t>
  </si>
  <si>
    <t>72,00 € per tonne</t>
  </si>
  <si>
    <t>72.00 € per tonne</t>
  </si>
  <si>
    <t>SOx plus NOx emissions, expressed as SO2 equivalent and NO2 equivalent multiplied by 1.5, respectively, between 501 and 5,000 tonnes per year</t>
  </si>
  <si>
    <t>41,00 € per tonne</t>
  </si>
  <si>
    <t>41.00 € per tonne</t>
  </si>
  <si>
    <t>SOx plus NOx emissions, expressed as SO2 equivalent and NO2 equivalent multiplied by 1.5, respectively, exceeding 15,000 tonnes per year</t>
  </si>
  <si>
    <t>120,0 € per tonne</t>
  </si>
  <si>
    <t>120.0 € per tonne</t>
  </si>
  <si>
    <t>Galicia -- Tax on emissions to air</t>
  </si>
  <si>
    <t>SOx plus NOx emissions, expressed as SO2 and NO2 equivalents, respectively, below 101 tonnes per year</t>
  </si>
  <si>
    <t>0,0000 € per tonne per year</t>
  </si>
  <si>
    <t>0.0000 € per tonne per year</t>
  </si>
  <si>
    <t>SOx plus NOx emissions, expressed as SO2 and NO2 equivalents, respectively, between 1,001 and 3,000 tonnes per year</t>
  </si>
  <si>
    <t>50,00 € per tonne per year</t>
  </si>
  <si>
    <t>50.00 € per tonne per year</t>
  </si>
  <si>
    <t>SOx plus NOx emissions, expressed as SO2 and NO2 equivalents, respectively, between 101 and 1,000 tonnes per year</t>
  </si>
  <si>
    <t>36,00 € per tonne per year</t>
  </si>
  <si>
    <t>36.00 € per tonne per year</t>
  </si>
  <si>
    <t>SOx plus NOx emissions, expressed as SO2 and NO2 equivalents, respectively, between 15,001 and 40,000 tonnes per year</t>
  </si>
  <si>
    <t>120,0 € per tonne per year</t>
  </si>
  <si>
    <t>120.0 € per tonne per year</t>
  </si>
  <si>
    <t>SOx plus NOx emissions, expressed as SO2 and NO2 equivalents, respectively, between 3,001 and 7,000 tonnes per year</t>
  </si>
  <si>
    <t>70,00 € per tonne per year</t>
  </si>
  <si>
    <t>70.00 € per tonne per year</t>
  </si>
  <si>
    <t>SOx plus NOx emissions, expressed as SO2 and NO2 equivalents, respectively, between 40,001 and 80,000 tonnes per year</t>
  </si>
  <si>
    <t>150,0 € per tonne per year</t>
  </si>
  <si>
    <t>150.0 € per tonne per year</t>
  </si>
  <si>
    <t>SOx plus NOx emissions, expressed as SO2 and NO2 equivalents, respectively, between 7,001 and 15,000 tonnes per year</t>
  </si>
  <si>
    <t>95,00 € per tonne per year</t>
  </si>
  <si>
    <t>95.00 € per tonne per year</t>
  </si>
  <si>
    <t>SOx plus NOx emissions, expressed as SO2 and NO2 equivalents, respectively, exceeding 80,000 tonnes per year</t>
  </si>
  <si>
    <t>200,0 € per tonne per year</t>
  </si>
  <si>
    <t>200.0 € per tonne per year</t>
  </si>
  <si>
    <t>Murcia -- Tax on air pollution</t>
  </si>
  <si>
    <t>Air pollution, below 10 pollution units per year</t>
  </si>
  <si>
    <t>5000,0 € per pollution unit</t>
  </si>
  <si>
    <t>5000.0 € per pollution unit</t>
  </si>
  <si>
    <t>Air pollution, between 10.1 and 20 pollution units per year</t>
  </si>
  <si>
    <t>8000,0 € per pollution unit</t>
  </si>
  <si>
    <t>8000.0 € per pollution unit</t>
  </si>
  <si>
    <t>Air pollution, between 20.1 and 30 pollution units per year</t>
  </si>
  <si>
    <t>10000,0 € per pollution unit</t>
  </si>
  <si>
    <t>10000.0 € per pollution unit</t>
  </si>
  <si>
    <t>Air pollution, between 30.1 and 50 pollution units per year</t>
  </si>
  <si>
    <t>12000,0 € per pollution unit</t>
  </si>
  <si>
    <t>12000.0 € per pollution unit</t>
  </si>
  <si>
    <t>Air pollution, exceeding 50 pollution units per year</t>
  </si>
  <si>
    <t>14000,0 € per pollution unit</t>
  </si>
  <si>
    <t>14000.0 € per pollution unit</t>
  </si>
  <si>
    <t xml:space="preserve"> 11.0% of gross charges.</t>
  </si>
  <si>
    <t xml:space="preserve"> 10% of gross receipts,</t>
  </si>
  <si>
    <t xml:space="preserve"> 10% of gross receipts.</t>
  </si>
  <si>
    <t>0,1970 USD per gallon</t>
  </si>
  <si>
    <t>0.0392 € per litre.</t>
  </si>
  <si>
    <t>Non-residential deliveries of gas which had 10 MW or more of peak demand during the previous calendar year if for companies serving less than 100,000 customers on 1 January 2009</t>
  </si>
  <si>
    <t>225.9 € per delivery, per month</t>
  </si>
  <si>
    <t>Non-residential deliveries of gas which had 10 MW or more of peak demand during the previous calendar year if for companies serving more than 100,000 customers on 1 January 2009</t>
  </si>
  <si>
    <t>360,0 USD per account, per month</t>
  </si>
  <si>
    <t>271.1 € per account, per month.</t>
  </si>
  <si>
    <t>Non-residential deliveries of gas, for companies serving less than 100,000 customers on 1 January 2009</t>
  </si>
  <si>
    <t>3.01 € per account, per month.</t>
  </si>
  <si>
    <t>Non-residential deliveries of gas, for companies serving more than 100,000 customers on 1 January 2009</t>
  </si>
  <si>
    <t>3.61 € per account, per month</t>
  </si>
  <si>
    <t>Renewable energy charge -- Non-residential deliveries of gas if the account received less than 4 million therms of gas during the previous calendar year</t>
  </si>
  <si>
    <t>Distribution of electricity, between 15 TWh and 18 TWh per year</t>
  </si>
  <si>
    <t>1,42 USD per MWh + USD 20,605,000</t>
  </si>
  <si>
    <t>1.07 € per MWh + 14,752,000.</t>
  </si>
  <si>
    <t>Distribution of electricity, between 4 TWh and 8 TWh per year</t>
  </si>
  <si>
    <t>1,40 USD per MWh + USD 2,405,000</t>
  </si>
  <si>
    <t>1.05 € per MWh + 1,722,000€</t>
  </si>
  <si>
    <t>Distribution of electricity, between 500 GWh and 1.5 TWh per year</t>
  </si>
  <si>
    <t xml:space="preserve">0,5000 USD per MWh + USD 155,000 </t>
  </si>
  <si>
    <t>0.3765 € per MWh + 111,000€.</t>
  </si>
  <si>
    <t>Distribution of electricity, between 8 TWh and 15 TWh per year</t>
  </si>
  <si>
    <t>1,80 USD per MWh + USD 8,005,000</t>
  </si>
  <si>
    <t>1.36 € per MWh + 5,731,000€.</t>
  </si>
  <si>
    <t>Distribution of electricity, less than 500 GWh per year</t>
  </si>
  <si>
    <t>0,3100 USD per MWh</t>
  </si>
  <si>
    <t>0.2334 € per MWh.</t>
  </si>
  <si>
    <t>Distribution of electricity, more than 18 TWh per year</t>
  </si>
  <si>
    <t>1,31 USD per MWh + USD 24,865,000</t>
  </si>
  <si>
    <t>0.9864 € per MWh + 1,7803,000€.</t>
  </si>
  <si>
    <t>Maryland -- Energy generation tax</t>
  </si>
  <si>
    <t>Electricity distributed</t>
  </si>
  <si>
    <t>0,1500 USD per MWh</t>
  </si>
  <si>
    <t>0.1130 € per MWh</t>
  </si>
  <si>
    <t>North Dakota -- Coal conversion facilities privilege tax</t>
  </si>
  <si>
    <t>Electrical generating plants that have at least one generating unit with a capacity of 10,000 kilowatts or more</t>
  </si>
  <si>
    <t xml:space="preserve"> 4,1% of gross receipts,</t>
  </si>
  <si>
    <t xml:space="preserve"> 4.1% of gross receipts.</t>
  </si>
  <si>
    <t>North Dakota -- Transmission line tax</t>
  </si>
  <si>
    <t>Electrical transmission lines placed in service after 1 October 2002</t>
  </si>
  <si>
    <t>300,0 USD per mile,</t>
  </si>
  <si>
    <t>225.9 € per km.</t>
  </si>
  <si>
    <t>Electrical transmission lines placed in service before 1 October 2002</t>
  </si>
  <si>
    <t>225,0 USD per mile</t>
  </si>
  <si>
    <t>169.4 € per km</t>
  </si>
  <si>
    <t>South Carolina -- Electric power tax</t>
  </si>
  <si>
    <t xml:space="preserve">Electricity </t>
  </si>
  <si>
    <t>Vermont -- Electrical energy tax</t>
  </si>
  <si>
    <t>0,4000 USD per MWh</t>
  </si>
  <si>
    <t>0.3012 € per MWh.</t>
  </si>
  <si>
    <t>Dichloromethane</t>
  </si>
  <si>
    <t>2,00 DKK per kg net weight of the substance,</t>
  </si>
  <si>
    <t>General tax base</t>
  </si>
  <si>
    <t>Country</t>
  </si>
  <si>
    <t>Tax rate national currency</t>
  </si>
  <si>
    <t>min</t>
  </si>
  <si>
    <t>max</t>
  </si>
  <si>
    <t>median</t>
  </si>
  <si>
    <t>Tax on coal</t>
  </si>
  <si>
    <t>Austria</t>
  </si>
  <si>
    <t>Monensin sodium used as additive in animal feed stuff</t>
  </si>
  <si>
    <t>Olaquindox used as additive in animal feed stuff</t>
  </si>
  <si>
    <t>Other antibiotics or growth promoters</t>
  </si>
  <si>
    <t xml:space="preserve"> Rates like a similar antibiotic or growth promoter,</t>
  </si>
  <si>
    <t xml:space="preserve"> Rates like a similar antibiotic or growth promoter.</t>
  </si>
  <si>
    <t>Salinomycin sodium used as additive in animal feed stuff</t>
  </si>
  <si>
    <t>0,8300 DKK per gram,</t>
  </si>
  <si>
    <t>0.1112 € per gram.</t>
  </si>
  <si>
    <t>Spiramycin used as additive in animal feed stuff</t>
  </si>
  <si>
    <t>Tylosin phosphate used as additive in animal feed stuff</t>
  </si>
  <si>
    <t>Virginiamycin used as additive in animal feed stuff</t>
  </si>
  <si>
    <t>Zinc bacitracin used as additive in animal feed stuff</t>
  </si>
  <si>
    <t>Pesticides</t>
  </si>
  <si>
    <t xml:space="preserve"> 2% of  previous year's turnover on the sale of PPP</t>
  </si>
  <si>
    <t>Tax on tetrachloreten (PER)</t>
  </si>
  <si>
    <t>Imports or domestic production of tetrachloreten (PER)</t>
  </si>
  <si>
    <t>66,65 NOK per kg</t>
  </si>
  <si>
    <t>8.54 € per kg.</t>
  </si>
  <si>
    <t>Tax on trichloreten (TRI)</t>
  </si>
  <si>
    <t>Imports or domestic production of trichloroethane</t>
  </si>
  <si>
    <t>66,65 NOK per kg,</t>
  </si>
  <si>
    <t>Mass of high-activity radioactive waste disposed of in a proper landfill site</t>
  </si>
  <si>
    <t>7,00 € per kg</t>
  </si>
  <si>
    <t>7.00 € per kg</t>
  </si>
  <si>
    <t>Volume of low- and medium-activity radioactive waste disposed of in a landfill</t>
  </si>
  <si>
    <t>1400,0 € per m³</t>
  </si>
  <si>
    <t>1400.0 € per m³</t>
  </si>
  <si>
    <t># -- Federal -- Tax on certain chemicals and imported substances</t>
  </si>
  <si>
    <t>Certain chemicals and imported substances</t>
  </si>
  <si>
    <t># -- Federal -- Tax on petroleum (hazardous substances)</t>
  </si>
  <si>
    <t>Domestic/imported petroleum</t>
  </si>
  <si>
    <t>Alabama -- Dry cleaning registration fees</t>
  </si>
  <si>
    <t>Dry cleaning registration</t>
  </si>
  <si>
    <t>Connecticut -- Dry cleaning surcharge</t>
  </si>
  <si>
    <t>Drycleaning activity</t>
  </si>
  <si>
    <t xml:space="preserve"> 1% of gross receipts at retail,</t>
  </si>
  <si>
    <t xml:space="preserve"> 1% of gross receipts at retail.</t>
  </si>
  <si>
    <t>Federal -- Oil spill liability</t>
  </si>
  <si>
    <t>Domestic petroleum oil spill tax</t>
  </si>
  <si>
    <t>0,0800 USD per barrel crude oil</t>
  </si>
  <si>
    <t>0.0602 € per barrel crude oil.</t>
  </si>
  <si>
    <t>Imported petroleum products oil spill tax</t>
  </si>
  <si>
    <t>Florida -- Pollutant tax -- Coastal and innland protection</t>
  </si>
  <si>
    <t>Petroleum products -- Coastal protection</t>
  </si>
  <si>
    <t>0,0200 USD per barrel</t>
  </si>
  <si>
    <t>0.0151 € per barrel.</t>
  </si>
  <si>
    <t>Petroleum products -- Inland protection</t>
  </si>
  <si>
    <t>0,8000 USd per barrel</t>
  </si>
  <si>
    <t>0.6024 € per barrel.</t>
  </si>
  <si>
    <t>Florida -- Water quality tax</t>
  </si>
  <si>
    <t>Ammonia</t>
  </si>
  <si>
    <t>Petroleum products, pesticides and chlorine</t>
  </si>
  <si>
    <t>0,0500 USD per barrel</t>
  </si>
  <si>
    <t>0.0377 € per barrel.</t>
  </si>
  <si>
    <t>Solvents (including perchloroethylene)</t>
  </si>
  <si>
    <t>0,0590 USD per gallon</t>
  </si>
  <si>
    <t>0.0117 € per litre.</t>
  </si>
  <si>
    <t xml:space="preserve">Illinois -- Dry-cleaning license tax </t>
  </si>
  <si>
    <t>Chlorine-based solvents</t>
  </si>
  <si>
    <t>10,00 USD per gallon</t>
  </si>
  <si>
    <t>1.99 € per litre.</t>
  </si>
  <si>
    <t>Dry-cleaning solvent license fee</t>
  </si>
  <si>
    <t xml:space="preserve"> Annual fee varies from USD 1,500 to  USD 5,000 depending on type and gallons of solvents used, </t>
  </si>
  <si>
    <t xml:space="preserve"> Annual fee varies from 1,075€ to  3,580€ depending on type and gallons of solvents used.</t>
  </si>
  <si>
    <t>Green solvents</t>
  </si>
  <si>
    <t>1,75 USD per gallon</t>
  </si>
  <si>
    <t>0.3481 € per litre.</t>
  </si>
  <si>
    <t>Green solvents when used at a virgin facility</t>
  </si>
  <si>
    <t>0,3500 USD per gallon</t>
  </si>
  <si>
    <t>0.0696 € per litre.</t>
  </si>
  <si>
    <t>Petroleum-based solvents</t>
  </si>
  <si>
    <t>2,00 USD per gallon</t>
  </si>
  <si>
    <t>0.3978 € per litre.</t>
  </si>
  <si>
    <t>Indiana -- Hazardous chemicals inventory fee</t>
  </si>
  <si>
    <t>Storage of 1,000,000 pounds or more of any one chemical at any one time</t>
  </si>
  <si>
    <t>Storage of 10,000 pounds or more of any single chemical in underground storage tanks only</t>
  </si>
  <si>
    <t>50,00 USD per year,</t>
  </si>
  <si>
    <t>37.65 € per year.</t>
  </si>
  <si>
    <t>Storage of less than 1,000,000 pounds of any one chemical at any one time</t>
  </si>
  <si>
    <t>100,0 USD per year,</t>
  </si>
  <si>
    <t>75.30 € per year.</t>
  </si>
  <si>
    <t>Indiana -- Underground storage tank fee</t>
  </si>
  <si>
    <t>Underground petroleum storage tank</t>
  </si>
  <si>
    <t>90,00 USD per tank, per year</t>
  </si>
  <si>
    <t>67.77 € per tank, per year</t>
  </si>
  <si>
    <t>Underground storage tanks</t>
  </si>
  <si>
    <t>200,0 USD per tank, per year</t>
  </si>
  <si>
    <t>150.6 € per tank, per year</t>
  </si>
  <si>
    <t>Underground storage tanks containing regulated substances other than petroleum</t>
  </si>
  <si>
    <t>45,00 USD per tank, per year</t>
  </si>
  <si>
    <t>33.89 € per tank, per year.</t>
  </si>
  <si>
    <t>Kansas -- Dry cleaning environmental taxes</t>
  </si>
  <si>
    <t>Chlorinated solvents</t>
  </si>
  <si>
    <t>5,50 USD per gallon</t>
  </si>
  <si>
    <t>1.09 € per litre.</t>
  </si>
  <si>
    <t xml:space="preserve">Gross receipts received from dry cleaning </t>
  </si>
  <si>
    <t xml:space="preserve"> 2,5% of the gross receipts received from dry cleaning or laundering of garments and household fabrics</t>
  </si>
  <si>
    <t xml:space="preserve"> 2.5% of the gross receipts received from dry cleaning or laundering of garments and household fabrics.</t>
  </si>
  <si>
    <t>Non-chlorinated solvents</t>
  </si>
  <si>
    <t>0,5500 USD per gallon</t>
  </si>
  <si>
    <t>0.1094 € per litre.</t>
  </si>
  <si>
    <t>Texas -- Purchase of dry-cleaning solvent fee</t>
  </si>
  <si>
    <t>Other solvents</t>
  </si>
  <si>
    <t>3,00 USD per gallon,</t>
  </si>
  <si>
    <t>0.5968 € per litre.</t>
  </si>
  <si>
    <t>Perchloroethylene</t>
  </si>
  <si>
    <t>20,00 USD per gallon,</t>
  </si>
  <si>
    <t>3.98 € per litre.</t>
  </si>
  <si>
    <t>Washington -- Oil spill tax</t>
  </si>
  <si>
    <t>Oil spill</t>
  </si>
  <si>
    <t>0,0400 USD per 42 gallon barrel</t>
  </si>
  <si>
    <t>0.0318 € per 42 gallon barrel</t>
  </si>
  <si>
    <t>Heavy fuel oil</t>
  </si>
  <si>
    <t>60,00 € per 1000 kg,</t>
  </si>
  <si>
    <t>60.00 € per 1000 kg.</t>
  </si>
  <si>
    <t>Heavy fuel oil -- businesses having entered into agreements or having implemented tradable permit schemes</t>
  </si>
  <si>
    <t>0,0081 € per kg,</t>
  </si>
  <si>
    <t>0.0081 € per kg.</t>
  </si>
  <si>
    <t>Heavy fuel oil -- energy-intensive businesses having entered into agreements or having implemented tradable permit schemes</t>
  </si>
  <si>
    <t>0,0000 € per kg,</t>
  </si>
  <si>
    <t>0.0000 € per kg.</t>
  </si>
  <si>
    <t>Heavy fuel oil -- other businesses</t>
  </si>
  <si>
    <t>0,0160 € per kg,</t>
  </si>
  <si>
    <t>0.0160 € per kg.</t>
  </si>
  <si>
    <t>Heavy fuel oil used to produce electricity</t>
  </si>
  <si>
    <t>0,0160 € per kg</t>
  </si>
  <si>
    <t>Heavy fuel oil: non-business use</t>
  </si>
  <si>
    <t>0,0160 € per kilo</t>
  </si>
  <si>
    <t>0.0160 € per kilo</t>
  </si>
  <si>
    <t>0,0788 CAD per per litre</t>
  </si>
  <si>
    <t>0.0576 € per litre.</t>
  </si>
  <si>
    <t>0,0100 CAD per per litre</t>
  </si>
  <si>
    <t>0.0073 € per litre.</t>
  </si>
  <si>
    <t>Heavy fuel oils</t>
  </si>
  <si>
    <t>0,4720 CZK per litre,</t>
  </si>
  <si>
    <t>0.0182 € per litre.</t>
  </si>
  <si>
    <t>Fuel tar</t>
  </si>
  <si>
    <t>0,4760 DKK per kg</t>
  </si>
  <si>
    <t>0.0638 € per kg.</t>
  </si>
  <si>
    <t>15,01 € per tonne,</t>
  </si>
  <si>
    <t>15.01 € per tonne.</t>
  </si>
  <si>
    <t>A Energy tax - 34 Heavy fuel oil</t>
  </si>
  <si>
    <t>0,0879 € per kg,</t>
  </si>
  <si>
    <t>0.0879 € per kg.</t>
  </si>
  <si>
    <t>B CO2 tax - 34 Heavy fuel oil</t>
  </si>
  <si>
    <t>0,0972 € per kg,</t>
  </si>
  <si>
    <t>0.0972 € per kg.</t>
  </si>
  <si>
    <t>34 Heavy fuel oil</t>
  </si>
  <si>
    <t>0,0028 € per kg</t>
  </si>
  <si>
    <t>0,0219 € per kg</t>
  </si>
  <si>
    <t>0.0219 € per kg.</t>
  </si>
  <si>
    <t>Heavy fuel oil -- Heating use</t>
  </si>
  <si>
    <t>25,00 € per 1000 kg,</t>
  </si>
  <si>
    <t>25.00 € per 1000 kg.</t>
  </si>
  <si>
    <t>0,0380 € per kg,</t>
  </si>
  <si>
    <t>0.0380 € per kg.</t>
  </si>
  <si>
    <t>116,0 HUF per kg</t>
  </si>
  <si>
    <t>0.3907 € per kg.</t>
  </si>
  <si>
    <t>7,10 ISK per litre,</t>
  </si>
  <si>
    <t>0,0150 € per litre,</t>
  </si>
  <si>
    <t>0.0150 € per litre.</t>
  </si>
  <si>
    <t>Kerosene</t>
  </si>
  <si>
    <t>0,0000 € per litre,</t>
  </si>
  <si>
    <t>0.0000 € per litre.</t>
  </si>
  <si>
    <t>Marked Gas Oil (Green Diesel)</t>
  </si>
  <si>
    <t>0,0474 € per litre,</t>
  </si>
  <si>
    <t>0.0474 € per litre.</t>
  </si>
  <si>
    <t>Fuel oil</t>
  </si>
  <si>
    <t>0,0148 € per litre,</t>
  </si>
  <si>
    <t>0.0148 € per litre.</t>
  </si>
  <si>
    <t>Heavy fuel oil -- Heating -- Business use -- Sulphur content above 1%</t>
  </si>
  <si>
    <t>0,0638 € per kg,</t>
  </si>
  <si>
    <t>2,55 WON per litre</t>
  </si>
  <si>
    <t>0.0018 € per litre.</t>
  </si>
  <si>
    <t>17,00 KRW per litre,</t>
  </si>
  <si>
    <t>0,0358 € per kg,</t>
  </si>
  <si>
    <t>0.0358 € per kg.</t>
  </si>
  <si>
    <t>0,0061 € per kg,</t>
  </si>
  <si>
    <t>0.0061 € per kg.</t>
  </si>
  <si>
    <t>Basic tax on mineral oil</t>
  </si>
  <si>
    <t>1,56 NOK per litre</t>
  </si>
  <si>
    <t>0.1995 € per litre.</t>
  </si>
  <si>
    <t>Heavy fuel oil used in the pulp and paper industry and in manufacturing of dyes and pigments</t>
  </si>
  <si>
    <t>0,1260 NOK per litre,</t>
  </si>
  <si>
    <t>0.0161 € per litre.</t>
  </si>
  <si>
    <t>0,8800 NOK per litre,</t>
  </si>
  <si>
    <t>0.1128 € per litre.</t>
  </si>
  <si>
    <t>Heavy fuel oil - used in the pulp and paper and the fishmeal industries</t>
  </si>
  <si>
    <t>0,3100 NOK per litre</t>
  </si>
  <si>
    <t>0.0397 € per litre.</t>
  </si>
  <si>
    <t>Heavy fuel oils for heating purposes</t>
  </si>
  <si>
    <t>64,00 PLN per 1000 kg</t>
  </si>
  <si>
    <t>15.25 € per 1000 kg</t>
  </si>
  <si>
    <t xml:space="preserve">0,0144 € per unit of pollution (EO); 3,2 EO/kg (kurilno olje), </t>
  </si>
  <si>
    <t>0.0461 € per kg</t>
  </si>
  <si>
    <t>Residual fuels</t>
  </si>
  <si>
    <t>0,0144 € per unit of pollution (EO); 3,2 EO/kg</t>
  </si>
  <si>
    <t>0.0461 € per kg.</t>
  </si>
  <si>
    <t>Heavy fuel oil -- Used for heating</t>
  </si>
  <si>
    <t>0,0150 € per kg</t>
  </si>
  <si>
    <t>0.0150 € per kg.</t>
  </si>
  <si>
    <t>14,00 € per tonne,</t>
  </si>
  <si>
    <t>14.00 € per tonne.</t>
  </si>
  <si>
    <t>1,00 € per tonne,</t>
  </si>
  <si>
    <t>1.00 € per tonne.</t>
  </si>
  <si>
    <t>Heating oil, medium and heavy</t>
  </si>
  <si>
    <t>0,0036 CHF per kg</t>
  </si>
  <si>
    <t>0.0029 € per kg.</t>
  </si>
  <si>
    <t>Leaded petrol, other</t>
  </si>
  <si>
    <t>Leaded petrol</t>
  </si>
  <si>
    <t>0,5870 € per litre,</t>
  </si>
  <si>
    <t>0.5870 € per litre.</t>
  </si>
  <si>
    <t>Leaded petrol, with a minimum biofuel content of 4.6% and sulphur content &lt;=10 mg/kg</t>
  </si>
  <si>
    <t>0,5540 € per litre,</t>
  </si>
  <si>
    <t>0.5540 € per litre.</t>
  </si>
  <si>
    <t>Essence au plomb</t>
  </si>
  <si>
    <t>0,0136 € per litre,</t>
  </si>
  <si>
    <t>0.0136 € per litre.</t>
  </si>
  <si>
    <t>0,6377 € per litre,</t>
  </si>
  <si>
    <t>0.6377 € per litre.</t>
  </si>
  <si>
    <t>Leaded gasoline</t>
  </si>
  <si>
    <t>0,1100 CAD per litre</t>
  </si>
  <si>
    <t>0.0804 € per litre.</t>
  </si>
  <si>
    <t>0,1330 CAD per litre</t>
  </si>
  <si>
    <t>0.0972 € per litre.</t>
  </si>
  <si>
    <t>0,1550 CAD per litre</t>
  </si>
  <si>
    <t>0.1133 € per litre.</t>
  </si>
  <si>
    <t>0,1470 CAD per litre</t>
  </si>
  <si>
    <t>0.1075 € per litre.</t>
  </si>
  <si>
    <t>0,1720 CAD per litre</t>
  </si>
  <si>
    <t>0.1257 € per litre.</t>
  </si>
  <si>
    <t>Motor petrol, etc. lead content larger than 0.013 gram per litre</t>
  </si>
  <si>
    <t>13,71 CZK per litre,</t>
  </si>
  <si>
    <t>0.5278 € per litre.</t>
  </si>
  <si>
    <t>Duty on petrol</t>
  </si>
  <si>
    <t>4,87 DKK per litre</t>
  </si>
  <si>
    <t>0.6529 € per litre.</t>
  </si>
  <si>
    <t>0,7210 € per litre,</t>
  </si>
  <si>
    <t>0.7210 € per litre.</t>
  </si>
  <si>
    <t>124,2 HUF per litre</t>
  </si>
  <si>
    <t>0.4183 € per litre.</t>
  </si>
  <si>
    <t># -- Surcharge on petrol sold in Mexico City 1995-1997</t>
  </si>
  <si>
    <t>1995-1996 Leaded petrol</t>
  </si>
  <si>
    <t>0,0100 MXN per litre</t>
  </si>
  <si>
    <t>0.0005 € per liter.</t>
  </si>
  <si>
    <t>1996-1997 Leaded petrol</t>
  </si>
  <si>
    <t>0,0400 MXN per litre</t>
  </si>
  <si>
    <t>0.0021 € per litre</t>
  </si>
  <si>
    <t>0,7440 € per litre,</t>
  </si>
  <si>
    <t>0.7440 € per litre.</t>
  </si>
  <si>
    <t>0,6500 € per litre,</t>
  </si>
  <si>
    <t>0.6500 € per litre.</t>
  </si>
  <si>
    <t>Petroleum, colour marked</t>
  </si>
  <si>
    <t>0,1132 € per litre,</t>
  </si>
  <si>
    <t>0.1132 € per litre.</t>
  </si>
  <si>
    <t>0,4216 € per litre</t>
  </si>
  <si>
    <t>0.4216 € per litre.</t>
  </si>
  <si>
    <t>Light fuel oil - Heating purpose, with a minimum biofuel content of 4.4%</t>
  </si>
  <si>
    <t>Light fuel oil</t>
  </si>
  <si>
    <t>98,00 € per 1000 litre,</t>
  </si>
  <si>
    <t>98.00 € per 1000 litre.</t>
  </si>
  <si>
    <t>Light fuel oil -- Heating purposes, other</t>
  </si>
  <si>
    <t>128,0 € per 1000 litre,</t>
  </si>
  <si>
    <t>128.0 € per 1000 litre.</t>
  </si>
  <si>
    <t># -- Inspection fee on domestic fuel oil</t>
  </si>
  <si>
    <t>Fuel domestique</t>
  </si>
  <si>
    <t>0,0052 € per litre,</t>
  </si>
  <si>
    <t>0.0052 € per litre.</t>
  </si>
  <si>
    <t>Gasoil de chauffage</t>
  </si>
  <si>
    <t>0,0084 € per litre,</t>
  </si>
  <si>
    <t>0.0084 € per litre.</t>
  </si>
  <si>
    <t>Pétrole lampant chauffage</t>
  </si>
  <si>
    <t>0,0129 € per litre,</t>
  </si>
  <si>
    <t>0.0129 € per litre.</t>
  </si>
  <si>
    <t xml:space="preserve">Contribution on heating fuels </t>
  </si>
  <si>
    <t>Contribution on heating fuels: gasoil</t>
  </si>
  <si>
    <t>0,0016 € per litre</t>
  </si>
  <si>
    <t>0.0016 € per litre.</t>
  </si>
  <si>
    <t>Contribution on heating fuels: kerosene</t>
  </si>
  <si>
    <t>0,0016 € per litre,</t>
  </si>
  <si>
    <t xml:space="preserve"> 3% of the value of cars up to 526,657,78 MXN</t>
  </si>
  <si>
    <t xml:space="preserve"> 8,7% of the value of cars above 526,657,79 MXN and up to 1,013,523,64 MXN, plus 15,799,73 MXN,</t>
  </si>
  <si>
    <t xml:space="preserve"> 13,3% of the value of cars above 1,013,523,65 MXN and up to 1,362,288,13 MXN, plus 58,157,06 MXN,</t>
  </si>
  <si>
    <t xml:space="preserve"> 16,8% of the value of cars above 1,362,288,14 MXN and up to 1,711,052,62 MXN, plus 104,542,74 MXN,</t>
  </si>
  <si>
    <t xml:space="preserve"> 19,1% of the value of cars above 1,711,052,63 MXN, plus 163,135,16 MXN</t>
  </si>
  <si>
    <t xml:space="preserve"> 3% of the value of the motorcycle up to 220,660,00 MXN,</t>
  </si>
  <si>
    <t xml:space="preserve"> 8,7% of the value of motorcycles above 220,660,01 MXN and up to 303,459,28 MXN, plus 6,619,80 MXN,</t>
  </si>
  <si>
    <t xml:space="preserve"> 13,3% of the value of motorcycles above 303,459,29 MXN and up to 407,882,92 MXN, plus 13,823,33 MXN,</t>
  </si>
  <si>
    <t xml:space="preserve"> 16,8% of the value of motorcycles above 407,882,93 MXN, plus 27,711,67 MXN</t>
  </si>
  <si>
    <t xml:space="preserve"> Vehicle's weight in tonnes, including cargo, multiplied by 10,294,49 MXN</t>
  </si>
  <si>
    <t xml:space="preserve"> Vehicle's weight in tonnes, including cargo, multiplied by 9,557,39 MXN</t>
  </si>
  <si>
    <t xml:space="preserve"> 3,1% of the value of cars up to 589,855,00 MXN</t>
  </si>
  <si>
    <t xml:space="preserve"> 9,1% of the value of cars above 589,855,01 MXN, plus 17,696,00 MXN</t>
  </si>
  <si>
    <t xml:space="preserve"> 13,8% of the value of cars above 1,135,143,01 MXN, plus 65,136,00 MXN </t>
  </si>
  <si>
    <t xml:space="preserve"> 17,5% of the value of cars above 1,525,758,01 MXN, plus 117,088,00 MXN</t>
  </si>
  <si>
    <t xml:space="preserve"> 19,9% of the value of cars above 1,916,373,01 MXN, plus 182,711,00 MXN</t>
  </si>
  <si>
    <t xml:space="preserve"> 3,1% of the value of motorcycles up to 247,138,50 MXN</t>
  </si>
  <si>
    <t xml:space="preserve"> 9,1% of the value of motorcycles above 247,138,51 MXN, plus 7,414,50 MXN</t>
  </si>
  <si>
    <t xml:space="preserve"> 13,8% of the value of motorcycles above 339,873,51 MXN, plus 15,482,00 MXN</t>
  </si>
  <si>
    <t xml:space="preserve"> 17,5% of the value of motorcycles above 456,828,01 MXN, plus 31,037,00 MXN</t>
  </si>
  <si>
    <t xml:space="preserve"> 0,5% of vehicle value per year times the factor of dividing the total gross weight in tonnes by 30, If the gross weight exceeds 35 tonnes, this weight is considered to be the total gross weight,</t>
  </si>
  <si>
    <t>3080,0 MXN per permit, When this service is requested through electronic means, the fee is MXN 2,349 per permit,</t>
  </si>
  <si>
    <t>2351,0 MXN per permit, When this service is requested through electronic means: MXN 1,620,</t>
  </si>
  <si>
    <t>552,2 MXN per permit, When this service is requested through electronic means: MXN 179,25,</t>
  </si>
  <si>
    <t>567,3 MXN per vehicle, When these services are requested through electronic means: MXN 183,39 per vehicle,</t>
  </si>
  <si>
    <t>10603,4 10,603,43 MXN per authorisation for a central passenger terminal and $1,890,18 MXN for an individual passenger terminal,</t>
  </si>
  <si>
    <t>MXN per card</t>
  </si>
  <si>
    <t>MXN per permit</t>
  </si>
  <si>
    <t>MXN per vehicle and permit</t>
  </si>
  <si>
    <t>MXN per procedure</t>
  </si>
  <si>
    <t xml:space="preserve"> MXN per trip</t>
  </si>
  <si>
    <t>MXN per plate</t>
  </si>
  <si>
    <t>MXN per sticker</t>
  </si>
  <si>
    <t>MXN per vehicle</t>
  </si>
  <si>
    <t>MXN per license</t>
  </si>
  <si>
    <t>2547,0 MXN per vehicle, When this service is requested through electronic means: MXN 2,176 per vehicle,</t>
  </si>
  <si>
    <t>1818,0 MXN per drag unit, When this service is requested through electronic means: MXN 1,447 per drag unit,</t>
  </si>
  <si>
    <t>718,0 MXN per vehicle, When this service is requested through electronic means MXN 347,00 per vehicle,</t>
  </si>
  <si>
    <t>46,52 € at 1000 kg net weight per year + 4,76 € per 100 kg,</t>
  </si>
  <si>
    <t>558,9 € at 1000 kg net weight per year + 75,72 € per extra 100 kg,</t>
  </si>
  <si>
    <t>604,6 € at 1000 kg net weight per year + 79,40 € per extra 100 kg,</t>
  </si>
  <si>
    <t>184,8 € at 1000 kg net weight per year + 39,16 € per extra 100 kg,</t>
  </si>
  <si>
    <t>306,7 € at 2700 kg net weight per year + 4 €  per extra 100 kg,</t>
  </si>
  <si>
    <t>206,5 € at 1000 kg net weight per year + 17,48 € per extra 100 kg,</t>
  </si>
  <si>
    <t>0,0194 € per litre,</t>
  </si>
  <si>
    <t>0.0194 € per litre.</t>
  </si>
  <si>
    <t>Kerosene used as heating fuel -- other businesses</t>
  </si>
  <si>
    <t>0,0096 CAD per per litre</t>
  </si>
  <si>
    <t>0.0070 € per litre.</t>
  </si>
  <si>
    <t>2,92 DKK per kg,</t>
  </si>
  <si>
    <t>0.3915 € per kg.</t>
  </si>
  <si>
    <t>Gasoil and diesel oil used for other purposes than as motor fuel</t>
  </si>
  <si>
    <t>2,58 DKK per litre</t>
  </si>
  <si>
    <t>0.3454 € per litre.</t>
  </si>
  <si>
    <t>0,5290 DKK per kg</t>
  </si>
  <si>
    <t>0.0709 € per kg.</t>
  </si>
  <si>
    <t>0,1110 € per litre,</t>
  </si>
  <si>
    <t>0.1110 € per litre.</t>
  </si>
  <si>
    <t>A Energy tax - 29 Light fuel oil (commercial, industrial or heating purposes)</t>
  </si>
  <si>
    <t>0,1035 € per litre,</t>
  </si>
  <si>
    <t>0.1035 € per litre.</t>
  </si>
  <si>
    <t>A Energy tax - 30 Light fuel oil, sulphur-free</t>
  </si>
  <si>
    <t>0,0770 € per litre,</t>
  </si>
  <si>
    <t>0.0770 € per litre.</t>
  </si>
  <si>
    <t>B CO2 tax - 29 Light fuel oil (commercial, industrial or heating purposes)</t>
  </si>
  <si>
    <t>0,0800 € per litre,</t>
  </si>
  <si>
    <t>0.0800 € per litre.</t>
  </si>
  <si>
    <t>B CO2 tax - 30 Light fuel oil, sulphur-free</t>
  </si>
  <si>
    <t>29 Light fuel oil (commercial, industrial or heating purposes)</t>
  </si>
  <si>
    <t>30 Light fuel oil, sulphur-free</t>
  </si>
  <si>
    <t>Domestic fuel oil</t>
  </si>
  <si>
    <t>0,0566 € per litre</t>
  </si>
  <si>
    <t>0.0566 € per litre.</t>
  </si>
  <si>
    <t>Gas oil (Light fuel oil) for heating purposes, non-business use, with a sulphur content not exceeding 50 mg per kg</t>
  </si>
  <si>
    <t>0,0614 € per litre,</t>
  </si>
  <si>
    <t>0.0614 € per litre.</t>
  </si>
  <si>
    <t>Gas oil - Heating purposes</t>
  </si>
  <si>
    <t>0,0600 € per litre,</t>
  </si>
  <si>
    <t>0.0600 € per litre.</t>
  </si>
  <si>
    <t>Gas oil - Industrial and commercial use</t>
  </si>
  <si>
    <t>Kerosene - Heating purposes</t>
  </si>
  <si>
    <t>Kerosene - Industrial and commercial use</t>
  </si>
  <si>
    <t>0,4400 € per litre,</t>
  </si>
  <si>
    <t>0.4400 € per litre.</t>
  </si>
  <si>
    <t xml:space="preserve">Fuel oil used for purposes of generating electricity </t>
  </si>
  <si>
    <t>Fuel oil used for purposes other than generating electricity</t>
  </si>
  <si>
    <t>0,0617 € per litre,</t>
  </si>
  <si>
    <t>0.0617 € per litre.</t>
  </si>
  <si>
    <t>Kerosene used other than as a propellant</t>
  </si>
  <si>
    <t>0,0507 € per litre,</t>
  </si>
  <si>
    <t>0.0507 € per litre.</t>
  </si>
  <si>
    <t>Gas oil -- Heating use</t>
  </si>
  <si>
    <t>0,4032 € per litre,</t>
  </si>
  <si>
    <t>0.4032 € per litre.</t>
  </si>
  <si>
    <t>13,50 KRW per litre,</t>
  </si>
  <si>
    <t>0.0093 € per litre.</t>
  </si>
  <si>
    <t>Environmental improvement charge</t>
  </si>
  <si>
    <t>Commercial buildings -- Fuel</t>
  </si>
  <si>
    <t xml:space="preserve"> 13 - 29 KRW per litre,</t>
  </si>
  <si>
    <t xml:space="preserve"> 0.01-0.02€ per litre.</t>
  </si>
  <si>
    <t>90,00 KRW per litre,</t>
  </si>
  <si>
    <t>0.0619 € per litre.</t>
  </si>
  <si>
    <t>0,1612 € per litre,</t>
  </si>
  <si>
    <t>0.1612 € per litre.</t>
  </si>
  <si>
    <t>Light fuel oil used in the pulp and paper industry and in manufacturing of dyes and pigments</t>
  </si>
  <si>
    <t>0,8800 NOK per litre</t>
  </si>
  <si>
    <t>Light fuel oil - used in the pulp and paper and the fishmeal industries</t>
  </si>
  <si>
    <t>Light fuel oil for heating purposes</t>
  </si>
  <si>
    <t>0,2320 PLN per litre</t>
  </si>
  <si>
    <t>0.0553 € per litre.</t>
  </si>
  <si>
    <t>Gas oil -- Agricultural use</t>
  </si>
  <si>
    <t>0,0775 € per litre,</t>
  </si>
  <si>
    <t>0.0775 € per litre.</t>
  </si>
  <si>
    <t>Gas oil for heating or industrial purposes</t>
  </si>
  <si>
    <t>0,3300 € per litre,</t>
  </si>
  <si>
    <t>Heating oil</t>
  </si>
  <si>
    <t>0,1115 € per kg,</t>
  </si>
  <si>
    <t>0.1115 € per kg.</t>
  </si>
  <si>
    <t>0,0144 € per unit of pollution (EO); 2,4 EO/l</t>
  </si>
  <si>
    <t>0.0346 € per litre</t>
  </si>
  <si>
    <t>Domestic Heating Gasoil</t>
  </si>
  <si>
    <t>0,0500 € per litre,</t>
  </si>
  <si>
    <t>0.0500 € per litre.</t>
  </si>
  <si>
    <t>Industrial Residual Fuel-LS</t>
  </si>
  <si>
    <t>0,0500 € per kg</t>
  </si>
  <si>
    <t>0.0500 € per kg</t>
  </si>
  <si>
    <t>Gas oil -- Used for heating</t>
  </si>
  <si>
    <t>0,1049 € per litre</t>
  </si>
  <si>
    <t>0.1049 € per litre.</t>
  </si>
  <si>
    <t>Kerosene -- Used as propellant</t>
  </si>
  <si>
    <t>0,3300 € per  litre</t>
  </si>
  <si>
    <t>Kerosene -- Used for heating</t>
  </si>
  <si>
    <t>0,0847 € per litre,</t>
  </si>
  <si>
    <t>0.0847 € per litre.</t>
  </si>
  <si>
    <t>0,0060 € per litre,</t>
  </si>
  <si>
    <t>0.0060 € per litre.</t>
  </si>
  <si>
    <t>0,8160 SEK per litre</t>
  </si>
  <si>
    <t>0.0943 € per litre.</t>
  </si>
  <si>
    <t>Heating oils</t>
  </si>
  <si>
    <t>CO2 levy on heating and process fuels</t>
  </si>
  <si>
    <t>0,0300 CHF per litre</t>
  </si>
  <si>
    <t>0.0244 € per litre.</t>
  </si>
  <si>
    <t xml:space="preserve">Heating oil, extra light </t>
  </si>
  <si>
    <t>0,0030 CHF per litre</t>
  </si>
  <si>
    <t>0.0024 € per litre.</t>
  </si>
  <si>
    <t>Fuel oil and light oil delivered to approved persons for use as a furnace fuel</t>
  </si>
  <si>
    <t>0,1126 GBP per litre,</t>
  </si>
  <si>
    <t>0.1325 € per litre.</t>
  </si>
  <si>
    <t>Light oil (other than unleaded petrol or aviation gasoline)</t>
  </si>
  <si>
    <t>0,7069 £ per litre</t>
  </si>
  <si>
    <t xml:space="preserve">0.8135 € per litre </t>
  </si>
  <si>
    <t>Pollution fee on heating oils</t>
  </si>
  <si>
    <t>0,0012 USD per gallon,</t>
  </si>
  <si>
    <t>Non-automotive diesel motor fuel used for non-residential heating -- B20</t>
  </si>
  <si>
    <t>0,0400 USD per gallon,</t>
  </si>
  <si>
    <t>0.6007 € per litre.</t>
  </si>
  <si>
    <t>Petroleum gas, for transport use</t>
  </si>
  <si>
    <t>1,58 TRY per kg,</t>
  </si>
  <si>
    <t>0.6237 € per litre.</t>
  </si>
  <si>
    <t>0,3966 GBP per litre,</t>
  </si>
  <si>
    <t>0.4666 € per litre.</t>
  </si>
  <si>
    <t>0,6097 GBP per litre,</t>
  </si>
  <si>
    <t>Bioethanol</t>
  </si>
  <si>
    <t>Gas for use as road fuel</t>
  </si>
  <si>
    <t>0,2907 GBP per kg,</t>
  </si>
  <si>
    <t>0.3420 € per kg.</t>
  </si>
  <si>
    <t>Kerosene to be used as motor fuel off-road or in an excepted vehicle</t>
  </si>
  <si>
    <t>Road fuel gas other than natural gas (e.g. Liquefied petroleum gas, LPG)</t>
  </si>
  <si>
    <t>0,3734 GBP per kg,</t>
  </si>
  <si>
    <t>0.4393 € per kg.</t>
  </si>
  <si>
    <t># -- Federal -- Compressed natural gas tax</t>
  </si>
  <si>
    <t>0,1830 USD per gallon</t>
  </si>
  <si>
    <t>0.0364 € per litre.</t>
  </si>
  <si>
    <t># -- Federal -- Gasohol tax</t>
  </si>
  <si>
    <t>Gasohol - 10%</t>
  </si>
  <si>
    <t>0,1320 USD per gallon,</t>
  </si>
  <si>
    <t>0.0263 € per litre.</t>
  </si>
  <si>
    <t>Gasohol - 5.7%</t>
  </si>
  <si>
    <t>0,1544 USD per gallon,</t>
  </si>
  <si>
    <t>Gasohol - 7.7%</t>
  </si>
  <si>
    <t>0,1440 USD per gallon,</t>
  </si>
  <si>
    <t># -- Federal -- Gasoline for use in gasohol tax</t>
  </si>
  <si>
    <t>Gasoline for 10% gasohol blend</t>
  </si>
  <si>
    <t>0,1467 USD per gallon,</t>
  </si>
  <si>
    <t>Gasoline for 7.7% gasohol blend.</t>
  </si>
  <si>
    <t>0,1560 USD per gallon,</t>
  </si>
  <si>
    <t>0.0310 € per litre.</t>
  </si>
  <si>
    <t># -- Federal -- Non-commercial aviation fuel tax (Jet Fuel)</t>
  </si>
  <si>
    <t>Aviation jet fuel</t>
  </si>
  <si>
    <t>0,2190 USD per gallon,</t>
  </si>
  <si>
    <t>0.0436 € per litre.</t>
  </si>
  <si>
    <t>Aviation Gas</t>
  </si>
  <si>
    <t>0,0300 USD per gallon,</t>
  </si>
  <si>
    <t>Jet Fuel</t>
  </si>
  <si>
    <t>0,0470 USD per gallon</t>
  </si>
  <si>
    <t>0,0320 USD per gallon</t>
  </si>
  <si>
    <t>0.0064 € per litre.</t>
  </si>
  <si>
    <t>Aviation fuel used by non-jet and non-turbine internal combustion engine aircraft</t>
  </si>
  <si>
    <t>0,0500 USD per gallon</t>
  </si>
  <si>
    <t>0,2600 USD per gallon,</t>
  </si>
  <si>
    <t>0,1800 USD per gallon,</t>
  </si>
  <si>
    <t>CNG - Condenced Natural Gas</t>
  </si>
  <si>
    <t>0,2150 USD per gallon,</t>
  </si>
  <si>
    <t>Liquefied petroleum gas</t>
  </si>
  <si>
    <t>Aircraft jet fuel</t>
  </si>
  <si>
    <t>Alcohol fuel</t>
  </si>
  <si>
    <t>0,0900 USD per gallon,</t>
  </si>
  <si>
    <t>0.0179 € per litre.</t>
  </si>
  <si>
    <t>Compressed natural gas (CNG)</t>
  </si>
  <si>
    <t>0,0700 USD per 100 cubic feet,</t>
  </si>
  <si>
    <t>0.0186 € per m³.</t>
  </si>
  <si>
    <t>Fuel used by local transit systems, school districts, etc.</t>
  </si>
  <si>
    <t>Liquefied petroleum gas (LPG)</t>
  </si>
  <si>
    <t>0,0600 USD per gallon,</t>
  </si>
  <si>
    <t>0.0119 € per litre.</t>
  </si>
  <si>
    <t>Liquid natural gas (LNG)</t>
  </si>
  <si>
    <t>0,2500 USD per gallon,</t>
  </si>
  <si>
    <t>0,2200 USD per gallon,</t>
  </si>
  <si>
    <t>0,2300 USD per gallon,</t>
  </si>
  <si>
    <t>Other special fuels</t>
  </si>
  <si>
    <t>Other motor fuels</t>
  </si>
  <si>
    <t>Any liquid fuel used in a fractional ownership flight</t>
  </si>
  <si>
    <t>0,1410 USD per gallon</t>
  </si>
  <si>
    <t>0.0280 € per litre.</t>
  </si>
  <si>
    <t>0,1940 USD per gallon</t>
  </si>
  <si>
    <t>0.0386 € per litre.</t>
  </si>
  <si>
    <t>Kerosene for use in aviation</t>
  </si>
  <si>
    <t>0,2190 USD per gallon</t>
  </si>
  <si>
    <t>Kerosene for use in commercial aviation</t>
  </si>
  <si>
    <t>0,0440 USD per gallon,</t>
  </si>
  <si>
    <t>0.0088 € per litre.</t>
  </si>
  <si>
    <t xml:space="preserve">Kerosene </t>
  </si>
  <si>
    <t>Kerosene - used in trains</t>
  </si>
  <si>
    <t>0,0110 USD per gallon,</t>
  </si>
  <si>
    <t>0.0022 € per litre.</t>
  </si>
  <si>
    <t>Federal -- Inland waterway fuel tax</t>
  </si>
  <si>
    <t>Inland waterways fuel use tax</t>
  </si>
  <si>
    <t>0,2000 USD per gallon</t>
  </si>
  <si>
    <t>LUST, Bunker C fuel used in inland waterways</t>
  </si>
  <si>
    <t>Federal -- Other fuel tax</t>
  </si>
  <si>
    <t>0,1830 USD per gasoline gallon equivalent</t>
  </si>
  <si>
    <t xml:space="preserve"> € per gasoline litre equivalent.</t>
  </si>
  <si>
    <t>Liquefied fuel derived from coal, Fisher-Tropsch process</t>
  </si>
  <si>
    <t>0,2440 USD per gallon</t>
  </si>
  <si>
    <t>Liquefied fuel from biomass</t>
  </si>
  <si>
    <t>Liquefied hydrogen</t>
  </si>
  <si>
    <t>Liquefied natural gas</t>
  </si>
  <si>
    <t>0,2430 USD per gallon</t>
  </si>
  <si>
    <t>0.0483 € per litre.</t>
  </si>
  <si>
    <t>LUST, other exempt fuels</t>
  </si>
  <si>
    <t>P series fuel</t>
  </si>
  <si>
    <t>Federal -- Special (other) motor fuels</t>
  </si>
  <si>
    <t>B-100 (100% biodiesel)</t>
  </si>
  <si>
    <t>Ethanol produced from coal</t>
  </si>
  <si>
    <t>Ethanol produced from natural gas</t>
  </si>
  <si>
    <t>0,1140 USD per gallon</t>
  </si>
  <si>
    <t>Methanol produced from natural gas</t>
  </si>
  <si>
    <t>0,0925 USD per gallon</t>
  </si>
  <si>
    <t>0.0184 € per litre.</t>
  </si>
  <si>
    <t xml:space="preserve">Other fuels </t>
  </si>
  <si>
    <t>0,0690 USD per gallon</t>
  </si>
  <si>
    <t>First sale of imported TV cameras</t>
  </si>
  <si>
    <t>12,24 USD per unit,</t>
  </si>
  <si>
    <t>9.22 € per unit.</t>
  </si>
  <si>
    <t>First sale of imported VCRs</t>
  </si>
  <si>
    <t>First sale of imported videodisc players</t>
  </si>
  <si>
    <t>First sale of other imported products - for which an ODC weight is estimated</t>
  </si>
  <si>
    <t xml:space="preserve"> See Form 6627</t>
  </si>
  <si>
    <t>First use or sale of carbon tetrachloride</t>
  </si>
  <si>
    <t>15,30 USD per pound,</t>
  </si>
  <si>
    <t>25.40 € per kg.</t>
  </si>
  <si>
    <t>First use or sale of CFC-11</t>
  </si>
  <si>
    <t>13,90 USD per pound,</t>
  </si>
  <si>
    <t>23.07 € per kg.</t>
  </si>
  <si>
    <t>First use or sale of CFC-113</t>
  </si>
  <si>
    <t>11,12 USD per pound,</t>
  </si>
  <si>
    <t>18.46 € per kg.</t>
  </si>
  <si>
    <t>First use or sale of CFC-114</t>
  </si>
  <si>
    <t>First use or sale of CFC-115</t>
  </si>
  <si>
    <t>8,34 USD per pound,</t>
  </si>
  <si>
    <t>13.84 € per kg.</t>
  </si>
  <si>
    <t>First use or sale of CFC-12</t>
  </si>
  <si>
    <t>First use or sale of CFC-13, CFC-111, CFC-112 and CFC-211 though CFC-217</t>
  </si>
  <si>
    <t>First use or sale of Halon-1211</t>
  </si>
  <si>
    <t>41,70 USD per pound,</t>
  </si>
  <si>
    <t>69.22 € per kg.</t>
  </si>
  <si>
    <t>First use or sale of Halon-1301</t>
  </si>
  <si>
    <t>139,0 USD per pound,</t>
  </si>
  <si>
    <t>230.7 € per kg.</t>
  </si>
  <si>
    <t>First use or sale of Halon-2402</t>
  </si>
  <si>
    <t>83,40 USD per pound,</t>
  </si>
  <si>
    <t>138.4 € per kg.</t>
  </si>
  <si>
    <t>First use or sale of methyl chloroform</t>
  </si>
  <si>
    <t>1,40 USD per pound,</t>
  </si>
  <si>
    <t>2.32 € per kg.</t>
  </si>
  <si>
    <t>Floor stocks tax on carbon tetrachloride</t>
  </si>
  <si>
    <t>0,4950 USD per pound,</t>
  </si>
  <si>
    <t>0.8217 € per kg.</t>
  </si>
  <si>
    <t>Floor stocks tax on CFC-11</t>
  </si>
  <si>
    <t>0,4500 USD per pound,</t>
  </si>
  <si>
    <t>0.7470 € per kg.</t>
  </si>
  <si>
    <t>Floor stocks tax on CFC-113</t>
  </si>
  <si>
    <t>0,3600 USD per pound,</t>
  </si>
  <si>
    <t>0.5976 € per kg.</t>
  </si>
  <si>
    <t>Floor stocks tax on CFC-114</t>
  </si>
  <si>
    <t>Floor stocks tax on CFC-115</t>
  </si>
  <si>
    <t>0,2700 USD per pound,</t>
  </si>
  <si>
    <t>0.4482 € per kg.</t>
  </si>
  <si>
    <t>Floor stocks tax on CFC-12</t>
  </si>
  <si>
    <t>Floor stocks tax on CFC-13, CFC-111, CFC-112 and CFC-211 through CFC-217</t>
  </si>
  <si>
    <t>Floor stocks tax on Halon-1211</t>
  </si>
  <si>
    <t>1,35 USD per pound,</t>
  </si>
  <si>
    <t>2.24 € per kg.</t>
  </si>
  <si>
    <t>Floor stocks tax on Halon-1301</t>
  </si>
  <si>
    <t>4,50 USD per pound,</t>
  </si>
  <si>
    <t>7.47 € per kg.</t>
  </si>
  <si>
    <t>Floor stocks tax on Halon-2402</t>
  </si>
  <si>
    <t>2,70 USD per pound,</t>
  </si>
  <si>
    <t>4.48 € per kg.</t>
  </si>
  <si>
    <t>Floor stocks tax on methyl chloroform</t>
  </si>
  <si>
    <t>0,0450 USD per pound,</t>
  </si>
  <si>
    <t>0.0747 € per kg.</t>
  </si>
  <si>
    <t>Florida -- Tax on gross receipts of dry-cleaning facilities</t>
  </si>
  <si>
    <t>Gross receipts of dry-cleaning facilities</t>
  </si>
  <si>
    <t>Diesel oil with a low content of sulphur and 6,8% biofuels</t>
  </si>
  <si>
    <t>Sulphur content of fossil fuels</t>
  </si>
  <si>
    <t>2,61 DKK per litre,</t>
  </si>
  <si>
    <t>0.3501 € per litre.</t>
  </si>
  <si>
    <t>Duty on sulphur</t>
  </si>
  <si>
    <t>22,60 DKK per kg sulphur,</t>
  </si>
  <si>
    <t>3.03 € per kg sulphur.</t>
  </si>
  <si>
    <t>11,30 DKK per kg SO2 emitted to the air,</t>
  </si>
  <si>
    <t>1.51 € per kg SO2 emitted to the air.</t>
  </si>
  <si>
    <t>Sulphur tax</t>
  </si>
  <si>
    <t>0,0790 NOK per litre and per 0,25% sulphur content,</t>
  </si>
  <si>
    <t>0.0101 € per litre and per 0.25% sulphur content.</t>
  </si>
  <si>
    <t>30,00 SEK per kg sulphur content</t>
  </si>
  <si>
    <t>3.47 € per kg sulphur content</t>
  </si>
  <si>
    <t>27,00 SEK per m³ per 0,1% sulphur content by weight,</t>
  </si>
  <si>
    <t>3.12 € per m³ per 0.1% sulphur content by weight.</t>
  </si>
  <si>
    <t>Peat fuels</t>
  </si>
  <si>
    <t>Incentive tax on sulphur content of heating oil</t>
  </si>
  <si>
    <t>Heating oil containing more than 0,1% sulphur (measured in mass).</t>
  </si>
  <si>
    <t>12,00 CHF per tonne oil containing more than 0,1% sulphur,</t>
  </si>
  <si>
    <t>9.75 € per tonne oil containing more than 0,1% sulphur.</t>
  </si>
  <si>
    <t>Incentive tax on sulphur content of motor fuels</t>
  </si>
  <si>
    <t>Sulphur content of Motor Fuels</t>
  </si>
  <si>
    <t xml:space="preserve">0,0300 CHF per litre of petrol and diesel containing more than 0,001% sulphur </t>
  </si>
  <si>
    <t>0.0244 € per litre of petrol and diesel containing more than 0.001% sulphur.</t>
  </si>
  <si>
    <t>Australian Capital Territory -- Green vehicles stamp duty scheme</t>
  </si>
  <si>
    <t>Purchase of light motor vehicle with Green Vehicle Rating "A"</t>
  </si>
  <si>
    <t>Transport - Motor vehicles, one-off import or sales taxes</t>
  </si>
  <si>
    <t>Purchase of light motor vehicle with Green Vehicle Rating "B" -- Portion of price above 45,000 AUD</t>
  </si>
  <si>
    <t xml:space="preserve"> 4% of the price,</t>
  </si>
  <si>
    <t xml:space="preserve"> 4% of the price.</t>
  </si>
  <si>
    <t>Purchase of light motor vehicle with Green Vehicle Rating "B" -- Portion of price up to 45,000 AUD</t>
  </si>
  <si>
    <t xml:space="preserve"> 2% of the price,</t>
  </si>
  <si>
    <t xml:space="preserve"> 2% of the price.</t>
  </si>
  <si>
    <t>0.0376 € per litre.</t>
  </si>
  <si>
    <t>0,1200 USD per gallon,</t>
  </si>
  <si>
    <t>0.0239 € per litre.</t>
  </si>
  <si>
    <t>Automotive diesel -- B20</t>
  </si>
  <si>
    <t>0,1860 USD per gallon,</t>
  </si>
  <si>
    <t>0.0370 € per litre.</t>
  </si>
  <si>
    <t>Compressed natural gas, liquified petroleum gases and any othe liquid or gas sold or used as motor fuel</t>
  </si>
  <si>
    <t>0,0000 USD per gallon,</t>
  </si>
  <si>
    <t>Railroad diesel -- B20</t>
  </si>
  <si>
    <t>0,0710 USD per gallon,</t>
  </si>
  <si>
    <t>0.0141 € per litre.</t>
  </si>
  <si>
    <t>0,3250 USD per gallon,</t>
  </si>
  <si>
    <t>CNG</t>
  </si>
  <si>
    <t>North Dakota -- Aviation fuel tax</t>
  </si>
  <si>
    <t xml:space="preserve">Aviation gasoline </t>
  </si>
  <si>
    <t>Jet fuels</t>
  </si>
  <si>
    <t>Kerosene sold for use in licensed vehicles</t>
  </si>
  <si>
    <t>Liquefied petroleum gas sold for use in licensed vehicles</t>
  </si>
  <si>
    <t>Other motor fuels but CNG</t>
  </si>
  <si>
    <t>For vehicles exceeding one ton capacity and equipped with CNG, LNG, LPG, etc. can be purchased a decal in lieu of the special fuel tax.</t>
  </si>
  <si>
    <t>150,0 USD per year</t>
  </si>
  <si>
    <t>113.0 € per year</t>
  </si>
  <si>
    <t>For vehicles not exceeding one ton capacity and equipped with CNG, LNG, etc. can be purchased a decal in lieu of the special fuel tax.</t>
  </si>
  <si>
    <t>100,0 USD per year</t>
  </si>
  <si>
    <t>75.30 € per year</t>
  </si>
  <si>
    <t>Vehicles not exceeding one ton capacity and equipped with LPG or natural gas can purchase a decal in lieu of the special fuel tax.</t>
  </si>
  <si>
    <t>50,00 USD per year</t>
  </si>
  <si>
    <t>37.65 € per year</t>
  </si>
  <si>
    <t>Biofuel</t>
  </si>
  <si>
    <t>Butane</t>
  </si>
  <si>
    <t xml:space="preserve">Oregon -- Petroleum load fee </t>
  </si>
  <si>
    <t>A load with petroleum products</t>
  </si>
  <si>
    <t>4,00 USD per load,</t>
  </si>
  <si>
    <t>3.01 € per load.</t>
  </si>
  <si>
    <t>0,0580 USD per gallon,</t>
  </si>
  <si>
    <t>0,0790 USD per gallon,</t>
  </si>
  <si>
    <t>0.0157 € per litre.</t>
  </si>
  <si>
    <t>0,0170 USD per gallon,</t>
  </si>
  <si>
    <t>0.0034 € per litre.</t>
  </si>
  <si>
    <t>Liquified natural gas (LNG)</t>
  </si>
  <si>
    <t>0,1820 USD per gallon,</t>
  </si>
  <si>
    <t>0,2280 USD per gallon,</t>
  </si>
  <si>
    <t>0.0454 € per litre.</t>
  </si>
  <si>
    <t>All other motor fuels</t>
  </si>
  <si>
    <t>0,2900 USD per gallon</t>
  </si>
  <si>
    <t>85% Ethanol/Methanol Blend (E/M85) for Aircraft Use</t>
  </si>
  <si>
    <t>0,0400 USD per gallon</t>
  </si>
  <si>
    <t>85% Ethanol/Methanol Blend (E/M85) for Road Use</t>
  </si>
  <si>
    <t>0,0600 USD per gallon</t>
  </si>
  <si>
    <t>0,2140 USD per gallon,</t>
  </si>
  <si>
    <t>0.0426 € per litre.</t>
  </si>
  <si>
    <t xml:space="preserve">Liquified gas </t>
  </si>
  <si>
    <t>0,1540 USD per gallon</t>
  </si>
  <si>
    <t>0.0306 € per litre.</t>
  </si>
  <si>
    <t>LPG used for the propulsion of motor vehicles on the public highways</t>
  </si>
  <si>
    <t>0,2450 USD per gallon</t>
  </si>
  <si>
    <t xml:space="preserve">Aviation jet fuel used by aviation consumers in excess of 100,000 gallons </t>
  </si>
  <si>
    <t>0,0050 USD per gallon</t>
  </si>
  <si>
    <t>0.0010 € per litre.</t>
  </si>
  <si>
    <t>Aviation jet fuel used by aviation consumers on the first 100,000 gallons</t>
  </si>
  <si>
    <t>Tax for alternative fuels (combustible gas, liquids, and other non-motor energy sources)</t>
  </si>
  <si>
    <t>0,1950 USD per gallon</t>
  </si>
  <si>
    <t>0.0388 € per litre.</t>
  </si>
  <si>
    <t>Aircraft fuel</t>
  </si>
  <si>
    <t>0,1100 USD per gallon,</t>
  </si>
  <si>
    <t>0,3750 USD per gallon,</t>
  </si>
  <si>
    <t>0,3150 USD per gallon,</t>
  </si>
  <si>
    <t>0,2470 USD per gallon,</t>
  </si>
  <si>
    <t>0.0491 € per litre.</t>
  </si>
  <si>
    <t>0,2260 USD per gallon,</t>
  </si>
  <si>
    <t>0,1400 USD per gallon,</t>
  </si>
  <si>
    <t>LPG for heating purposes</t>
  </si>
  <si>
    <t>Other fuels for stationary purposes</t>
  </si>
  <si>
    <t>43,00 € per 1000 kg,</t>
  </si>
  <si>
    <t>43.00 € per 1000 kg.</t>
  </si>
  <si>
    <t>17,11 € per tonne,</t>
  </si>
  <si>
    <t>17.11 € per tonne.</t>
  </si>
  <si>
    <t>17,36 € per tonne,</t>
  </si>
  <si>
    <t>17.36 € per tonne.</t>
  </si>
  <si>
    <t>Contribution on heating fuels: propane</t>
  </si>
  <si>
    <t>0,0010 € per litre,</t>
  </si>
  <si>
    <t>Kerosene used as motor fuel for industrial and commercial applications -- businesses having entered into agreements or having implemented tradable permit schemes</t>
  </si>
  <si>
    <t>Kerosene used as motor fuel for industrial and commercial applications -- energy-intensive businesses having entered into agreements or having implemented tradable permit schemes</t>
  </si>
  <si>
    <t>Kerosene used as motor fuel for industrial and commercial applications -- other</t>
  </si>
  <si>
    <t xml:space="preserve">Liquid petroleum gas used as motor fuel for industrial and commercial applications -- businesses having entered into agreements or having implemented tradable permit schemes </t>
  </si>
  <si>
    <t>0,0220 € per kg,</t>
  </si>
  <si>
    <t>0.0220 € per kg.</t>
  </si>
  <si>
    <t>Liquid petroleum gas used as motor fuel for industrial and commercial applications -- energy-intensive businesses having entered into agreements or having implemented tradable permit schemes</t>
  </si>
  <si>
    <t>Liquid petroleum gas used as motor fuel for industrial and commercial applications -- other businesses</t>
  </si>
  <si>
    <t>0,0440 € per kg,</t>
  </si>
  <si>
    <t>0.0440 € per kg.</t>
  </si>
  <si>
    <t>High heat value coal</t>
  </si>
  <si>
    <t>51,93 CAD per tonne</t>
  </si>
  <si>
    <t>37.96 € per tonne</t>
  </si>
  <si>
    <t>Peat</t>
  </si>
  <si>
    <t>25,55 CAD per tonne,</t>
  </si>
  <si>
    <t>18.68 € per tonne</t>
  </si>
  <si>
    <t>0,0918 CAD per litre</t>
  </si>
  <si>
    <t>0.0671 € per litre</t>
  </si>
  <si>
    <t>Tyres -- Shredded</t>
  </si>
  <si>
    <t>59,78 CAD per tonne</t>
  </si>
  <si>
    <t>43.70 € per tonne.</t>
  </si>
  <si>
    <t>Tyres -- Whole</t>
  </si>
  <si>
    <t>52,00 CAD per tonne</t>
  </si>
  <si>
    <t>38.02 € per tonne.</t>
  </si>
  <si>
    <t>Small combustion sources -- Coal sludges, morgans</t>
  </si>
  <si>
    <t xml:space="preserve"> 10000 - 40000 CZK per year, depends on rated thermal output</t>
  </si>
  <si>
    <t xml:space="preserve"> 385.0 - 1539.9€ per year, depends on sulphur content and rated thermal output</t>
  </si>
  <si>
    <t>Small combustion sources -- Heating oils</t>
  </si>
  <si>
    <t xml:space="preserve"> 1000 - 3000 CZK per year, depends on sulphur content and rated thermal output</t>
  </si>
  <si>
    <t xml:space="preserve"> 38.5 - 115.5€ per year, depends on sulphur content and rated thermal output</t>
  </si>
  <si>
    <t>Small combustion sources -- Other liquid fuels and substances</t>
  </si>
  <si>
    <t xml:space="preserve"> 6000 - 12000 CZK per year, depends on rated thermal output</t>
  </si>
  <si>
    <t xml:space="preserve"> 231.0 - 462.0€ per year, depends on sulphur content and rated thermal output</t>
  </si>
  <si>
    <t>LPG used in heat production</t>
  </si>
  <si>
    <t>0,0000 CZK per kg,</t>
  </si>
  <si>
    <t>LPG used in stationary engines, etc.</t>
  </si>
  <si>
    <t>1,29 CZK per kg,</t>
  </si>
  <si>
    <t>0.0497 € per kg.</t>
  </si>
  <si>
    <t>Gas used in stationery engines, etc.</t>
  </si>
  <si>
    <t>2,63 DKK per kg,</t>
  </si>
  <si>
    <t>0.3524 € per kg.</t>
  </si>
  <si>
    <t>Gas from refineries</t>
  </si>
  <si>
    <t>3,31 DKK per kg,</t>
  </si>
  <si>
    <t>0.4430 € per kg.</t>
  </si>
  <si>
    <t>Kerosene not used as motor fuel</t>
  </si>
  <si>
    <t>2,58 DKK per litre,</t>
  </si>
  <si>
    <t>Lubricating and hydraulics oils</t>
  </si>
  <si>
    <t>Gas (LPG)</t>
  </si>
  <si>
    <t>0,4990 DKK per kg</t>
  </si>
  <si>
    <t>0.0669 € per kg.</t>
  </si>
  <si>
    <t>0,4950 DKK per kg</t>
  </si>
  <si>
    <t>0.0663 € per kg.</t>
  </si>
  <si>
    <t>0.0594 € per litre</t>
  </si>
  <si>
    <t>Non-biodegradable waste used as fuel</t>
  </si>
  <si>
    <t>166,9 DKK per tonne</t>
  </si>
  <si>
    <t>22.37 € per tonne</t>
  </si>
  <si>
    <t>Other goods under CN codes 2713, 2714 and 2715 with high water content</t>
  </si>
  <si>
    <t>382,0 DKK per tonne</t>
  </si>
  <si>
    <t>51.20 € per tonne.</t>
  </si>
  <si>
    <t>Other goods under CN codes 2713, 2714 and 2715 with low water content</t>
  </si>
  <si>
    <t>502,2 DKK per tonne</t>
  </si>
  <si>
    <t>67.31 € per tonne.</t>
  </si>
  <si>
    <t>Heating by incineration of waste</t>
  </si>
  <si>
    <t>33,30 DKK per GJ</t>
  </si>
  <si>
    <t>4.46 € per GJ.</t>
  </si>
  <si>
    <t>Waste used as fuel in incineration plant</t>
  </si>
  <si>
    <t>31,80 DKK per GJ</t>
  </si>
  <si>
    <t>4.26 € per GJ.</t>
  </si>
  <si>
    <t>Wood tar</t>
  </si>
  <si>
    <t>A Energy tax - 31 Biofuel oil</t>
  </si>
  <si>
    <t>A Energy tax - 32 Biofuel oil RES</t>
  </si>
  <si>
    <t>A Energy tax - 33 Biofuel oil RES Art21(2)</t>
  </si>
  <si>
    <t>A Energy tax - 41 Peat</t>
  </si>
  <si>
    <t>1,90 € per MWh,</t>
  </si>
  <si>
    <t>1.90 € per MWh.</t>
  </si>
  <si>
    <t>A Energy tax - 45 Pine oil (for heating)</t>
  </si>
  <si>
    <t>0,1879 € per kg,</t>
  </si>
  <si>
    <t>0.1879 € per kg.</t>
  </si>
  <si>
    <t>B CO2 tax - 31 Biofuel oil</t>
  </si>
  <si>
    <t>B CO2 tax - 32 Biofuel oil RES</t>
  </si>
  <si>
    <t>0,0400 € per litre,</t>
  </si>
  <si>
    <t>0.0400 € per litre.</t>
  </si>
  <si>
    <t>B CO2 tax - 33 Biofuel oil RES Art21(2)</t>
  </si>
  <si>
    <t>B CO2 tax - 41 Peat</t>
  </si>
  <si>
    <t>0,0000 € per MWh,</t>
  </si>
  <si>
    <t>0.0000 € per MWh.</t>
  </si>
  <si>
    <t>B CO2 tax - 45 Pine oil (for heating)</t>
  </si>
  <si>
    <t>31 Biofuel oil</t>
  </si>
  <si>
    <t>32 Biofuel oil RES</t>
  </si>
  <si>
    <t>33 Biofuel oil RES Art21(2)</t>
  </si>
  <si>
    <t>41 Peat</t>
  </si>
  <si>
    <t>0,0000 (€ per MWh)</t>
  </si>
  <si>
    <t>45 Pine oil (for heating)</t>
  </si>
  <si>
    <t>0,0000 (€ per kg)</t>
  </si>
  <si>
    <t>Gas oil (Light fuel oil) for heating purposes, business use, with a sulphur content exceeding 50 mg per kg</t>
  </si>
  <si>
    <t>Arizona -- Mining severance tax</t>
  </si>
  <si>
    <t>Mining of metalliferous minerals</t>
  </si>
  <si>
    <t xml:space="preserve"> 2,5% of taxable value,</t>
  </si>
  <si>
    <t xml:space="preserve"> 2.5% of taxable value.</t>
  </si>
  <si>
    <t>All other natural resources</t>
  </si>
  <si>
    <t xml:space="preserve"> 5% of the market value at the time and point of severance,</t>
  </si>
  <si>
    <t xml:space="preserve"> 5% of the market value at the time and point of severance.</t>
  </si>
  <si>
    <t>All other timber</t>
  </si>
  <si>
    <t>0,1250 USD per 2000 ton,</t>
  </si>
  <si>
    <t>0.0941 € per tonne.</t>
  </si>
  <si>
    <t>Gypsum</t>
  </si>
  <si>
    <t>0,0002 USD per ton,</t>
  </si>
  <si>
    <t>0.0002 € per tonne.</t>
  </si>
  <si>
    <t>Pine timber</t>
  </si>
  <si>
    <t>0,1780 USD per ton,</t>
  </si>
  <si>
    <t>0.1477 € per tonne.</t>
  </si>
  <si>
    <t>Salt Water</t>
  </si>
  <si>
    <t>2,45 USD per thousand barrels from bromide extraction (additional brine),</t>
  </si>
  <si>
    <t>1.84 € per thousand barrels from bromide extraction (additional brine).</t>
  </si>
  <si>
    <t>Stone and crushed stone</t>
  </si>
  <si>
    <t>0,0004 USD per 2000 pounds,</t>
  </si>
  <si>
    <t>0.0003 € per tonne.</t>
  </si>
  <si>
    <t>California -- Timber yield tax</t>
  </si>
  <si>
    <t>Harvested timber</t>
  </si>
  <si>
    <t xml:space="preserve"> 2,9% of the value,</t>
  </si>
  <si>
    <t xml:space="preserve"> 2.9% of the value.</t>
  </si>
  <si>
    <t>Metallic minerals</t>
  </si>
  <si>
    <t xml:space="preserve"> 2,25% of gross income in excess of 19 million USD,</t>
  </si>
  <si>
    <t xml:space="preserve"> 2.25% of gross income in excess of 13.6 million €.</t>
  </si>
  <si>
    <t>Molybdenium ore</t>
  </si>
  <si>
    <t>0,0500 USD per ton,</t>
  </si>
  <si>
    <t>0.0415 € per tonne.</t>
  </si>
  <si>
    <t>Florida -- Severance tax on solid minerals</t>
  </si>
  <si>
    <t>Heavy minerals</t>
  </si>
  <si>
    <t>3,20 USD per ton</t>
  </si>
  <si>
    <t>2.66 € per tonne.</t>
  </si>
  <si>
    <t>Other solid minerals</t>
  </si>
  <si>
    <t>Phosphate rock</t>
  </si>
  <si>
    <t>1,61 USD per ton</t>
  </si>
  <si>
    <t>1.34 € per tonne.</t>
  </si>
  <si>
    <t>Idaho -- Mine license tax</t>
  </si>
  <si>
    <t>Ores mined or extracted</t>
  </si>
  <si>
    <t xml:space="preserve"> 1% of the value of the ores mined or extracted,</t>
  </si>
  <si>
    <t>Credits-Conditional grandfathering</t>
  </si>
  <si>
    <t>CO2/Carbon</t>
  </si>
  <si>
    <t>Quotas-Unconditional grandfathering</t>
  </si>
  <si>
    <t>Quotas (other)</t>
  </si>
  <si>
    <t>Credits-Other</t>
  </si>
  <si>
    <t>Quotas-Auctioning</t>
  </si>
  <si>
    <t>Credits</t>
  </si>
  <si>
    <t>Fishing quotas</t>
  </si>
  <si>
    <t>Quotas</t>
  </si>
  <si>
    <t>Land use</t>
  </si>
  <si>
    <t>Others-Other</t>
  </si>
  <si>
    <t>Nitrogen emissions to water</t>
  </si>
  <si>
    <t>Transferable usage rights-Conditional Grandfathering</t>
  </si>
  <si>
    <t>NOx</t>
  </si>
  <si>
    <t>Averaging</t>
  </si>
  <si>
    <t>Unconditional grandfathering</t>
  </si>
  <si>
    <t>Other greenhouse gases</t>
  </si>
  <si>
    <t>Other air pollution</t>
  </si>
  <si>
    <t>Other natural resources</t>
  </si>
  <si>
    <t>Transferable usage rights-Auctioning</t>
  </si>
  <si>
    <t>Others</t>
  </si>
  <si>
    <t>Other water pollutants</t>
  </si>
  <si>
    <t>Transferable usage rights-Unconditional grandfathering</t>
  </si>
  <si>
    <t>Ozone depleting substances</t>
  </si>
  <si>
    <t>SO2</t>
  </si>
  <si>
    <t>VOC</t>
  </si>
  <si>
    <t>Waste</t>
  </si>
  <si>
    <t>Name of Instrument</t>
  </si>
  <si>
    <t>Specific tax base</t>
  </si>
  <si>
    <t>Tax rate - Euro</t>
  </si>
  <si>
    <t>General tax on polluting activities (taxe générale sur les activités polluantes - TGAP)</t>
  </si>
  <si>
    <t>Installations classées (TGAP installations classées)</t>
  </si>
  <si>
    <t>Administrative tasks related to environmental policy</t>
  </si>
  <si>
    <t xml:space="preserve"> </t>
  </si>
  <si>
    <t xml:space="preserve"> € per authorisation (from €501.61 to €2525.35).</t>
  </si>
  <si>
    <t>Tax on federal auto transport</t>
  </si>
  <si>
    <t>U.	Annual agreement of the Ministry of Communications and Transportation with the manufacturers and distributors of new vehicles and carrier companies.</t>
  </si>
  <si>
    <t>123,6 MXN per agreement,</t>
  </si>
  <si>
    <t>7.30 € per agreement.</t>
  </si>
  <si>
    <t>X.	For the granting of a set of stickers and the certification of low emission of pollutants, delivered to the verification centers of the passenger and cargo vehicles.</t>
  </si>
  <si>
    <t>13,73 MXN per set of stickers and certification,</t>
  </si>
  <si>
    <t>0.8000 € per set of stickers and certification.</t>
  </si>
  <si>
    <t>0.0493 Euro per litre</t>
  </si>
  <si>
    <t>British Columbia -- Dedicated motor fuel tax BC transit -- Victoria</t>
  </si>
  <si>
    <t xml:space="preserve">Clear diesel </t>
  </si>
  <si>
    <t>0,0350 CAD per litre</t>
  </si>
  <si>
    <t>0.0256 € per litre.</t>
  </si>
  <si>
    <t>British Columbia -- Provincial motor fuel taxes</t>
  </si>
  <si>
    <t xml:space="preserve">Diesel fuel -- Inside the South Coast BC transportation service region </t>
  </si>
  <si>
    <t>0,0225 CAD per litre,</t>
  </si>
  <si>
    <t>0.0164 € per litre.</t>
  </si>
  <si>
    <t xml:space="preserve">Diesel fuel -- Outside the South Coast BC transportation service region </t>
  </si>
  <si>
    <t>0,0825 CAD per litre</t>
  </si>
  <si>
    <t>0.0603 € per litre.</t>
  </si>
  <si>
    <t>British Columbia -- Translink tax</t>
  </si>
  <si>
    <t>0,1700 CAD per litre</t>
  </si>
  <si>
    <t>0.1243 € per litre.</t>
  </si>
  <si>
    <t>Federal -- Excise on gasoline (1975); diesel and aviation fuel (1985)</t>
  </si>
  <si>
    <t>0,0400 CAD per litre</t>
  </si>
  <si>
    <t>0.0292 € per litre.</t>
  </si>
  <si>
    <t>Manitoba -- Motive Fuel Taxes</t>
  </si>
  <si>
    <t>0,1150 CAD per litre</t>
  </si>
  <si>
    <t>0.0841 € per litre.</t>
  </si>
  <si>
    <t>New Brunswick -- Motive Fuel Taxes</t>
  </si>
  <si>
    <t>0,1690 CAD per litre</t>
  </si>
  <si>
    <t>0.1236 € per litre.</t>
  </si>
  <si>
    <t>Newfoundland -- Motive Fuel Taxes</t>
  </si>
  <si>
    <t>0,1650 CAD per litre</t>
  </si>
  <si>
    <t>0.1206 € per litre.</t>
  </si>
  <si>
    <t>North West Territories -- Motive Fuel Taxes</t>
  </si>
  <si>
    <t>Motive diesel</t>
  </si>
  <si>
    <t>0,0910 CAD per litre,</t>
  </si>
  <si>
    <t>0.0665 € per litre.</t>
  </si>
  <si>
    <t>Nova Scotia -- Motive Fuel Taxes</t>
  </si>
  <si>
    <t>0,1540 CAD per litre</t>
  </si>
  <si>
    <t>0.1126 € per litre.</t>
  </si>
  <si>
    <t>Nunavut Territory -- Motive Fuel Taxes</t>
  </si>
  <si>
    <t>Ontario -- Motive Fuel Taxes</t>
  </si>
  <si>
    <t>0,1430 CAD per litre</t>
  </si>
  <si>
    <t>0.1045 € per litre.</t>
  </si>
  <si>
    <t>Prince Edward Island -- Motive Fuel Taxes</t>
  </si>
  <si>
    <t>0,1150 CAD per litre + 10,7% of the average wholesale price of gasoline per litre,</t>
  </si>
  <si>
    <t>0.0841 CAD per litre + 10.7% of the average wholesale price of gasoline per litre.</t>
  </si>
  <si>
    <t>0,0094 CAD per per litre</t>
  </si>
  <si>
    <t>0.0069 € per litre.</t>
  </si>
  <si>
    <t>Quebec -- Motive fuel taxes</t>
  </si>
  <si>
    <t>0,1820 CAD per litre</t>
  </si>
  <si>
    <t>0.1331 € per litre.</t>
  </si>
  <si>
    <t>Saskatchewan -- Motive Fuel Taxes</t>
  </si>
  <si>
    <t>0,1500 CAD per litre</t>
  </si>
  <si>
    <t>0.1097 € per litre.</t>
  </si>
  <si>
    <t>Yukon Territory -- Motive Fuel Taxes</t>
  </si>
  <si>
    <t>0,0720 CAD per litre</t>
  </si>
  <si>
    <t>0.0526 € per litre.</t>
  </si>
  <si>
    <t>60,00 CLP per litre (base component)</t>
  </si>
  <si>
    <t>0.0912 € per litre (base component).</t>
  </si>
  <si>
    <t>Fuel excise duty</t>
  </si>
  <si>
    <t xml:space="preserve">Medium oils and heavy gas oils </t>
  </si>
  <si>
    <t>10,95 CZK per litre,</t>
  </si>
  <si>
    <t>0.4215 € per litre.</t>
  </si>
  <si>
    <t>Duty on certain mineral oil products</t>
  </si>
  <si>
    <t>Diesel oil with a low content of sulphur</t>
  </si>
  <si>
    <t>2,83 DKK per litre</t>
  </si>
  <si>
    <t>0.3793 € per litre.</t>
  </si>
  <si>
    <t>Gasoil and diesel oil used as motor fuel</t>
  </si>
  <si>
    <t>2,94 DKK per litre</t>
  </si>
  <si>
    <t>0.3946 € per litre.</t>
  </si>
  <si>
    <t>Gasoil and diesel oil</t>
  </si>
  <si>
    <t>0,4430 DKK per litre</t>
  </si>
  <si>
    <t>0.0594 € per litre.</t>
  </si>
  <si>
    <t>Gasoil and diesel oil containing 6.8% or more biofuel</t>
  </si>
  <si>
    <t>0,4130 DKK per litre</t>
  </si>
  <si>
    <t>0.0554 € per litre.</t>
  </si>
  <si>
    <t>0,3930 € per litre,</t>
  </si>
  <si>
    <t>0.3930 € per litre.</t>
  </si>
  <si>
    <t>A Energy tax - 21 Diesel oil</t>
  </si>
  <si>
    <t>0,3067 € per litre,</t>
  </si>
  <si>
    <t>0.3067 € per litre.</t>
  </si>
  <si>
    <t>B CO2 tax - 21 Diesel oil</t>
  </si>
  <si>
    <t>0,1590 € per litre,</t>
  </si>
  <si>
    <t>0.1590 € per litre.</t>
  </si>
  <si>
    <t>B CO2 tax - 22 Diesel oil paraffin</t>
  </si>
  <si>
    <t>0,1501 € per litre,</t>
  </si>
  <si>
    <t>0.1501 € per litre.</t>
  </si>
  <si>
    <t>21 Diesel oil</t>
  </si>
  <si>
    <t>0,0035 € per litre</t>
  </si>
  <si>
    <t>0.0035 € per litre.</t>
  </si>
  <si>
    <t>22 Diesel oil paraffin</t>
  </si>
  <si>
    <t xml:space="preserve">Biofuels, diesel (TGAP biocarburants) </t>
  </si>
  <si>
    <t xml:space="preserve"> 7,7% of the value of the diesel, reduced in proportion to the amount of biofuels incorporated,</t>
  </si>
  <si>
    <t xml:space="preserve"> 7.7% of the value of the diesel, reduced in proportion to the amount of biofuels incorporated.</t>
  </si>
  <si>
    <t>Mineral oils tax (taxe intérieure de consommation sur les produits énergétiques TICPE)</t>
  </si>
  <si>
    <t>Diesel (transport use) -- Reference rate</t>
  </si>
  <si>
    <t>0,4284 € per litre</t>
  </si>
  <si>
    <t>0.4284 € per litre.</t>
  </si>
  <si>
    <t>Diesel (transport use) -- Regional variation</t>
  </si>
  <si>
    <t>0,0115 € per litre</t>
  </si>
  <si>
    <t>0.0115 € per litre.</t>
  </si>
  <si>
    <t>Diesel, sulphur content below or equal to 10 mg per kg.</t>
  </si>
  <si>
    <t>0,4704 € per litre,</t>
  </si>
  <si>
    <t>0.4704 € per litre.</t>
  </si>
  <si>
    <t>Diesel, sulphur content larger than 10 mg per kg.</t>
  </si>
  <si>
    <t>0,4857 € per litre,</t>
  </si>
  <si>
    <t>0.4857 € per litre.</t>
  </si>
  <si>
    <t>0,4120 € per litre,</t>
  </si>
  <si>
    <t>0.4120 € per litre.</t>
  </si>
  <si>
    <t>113,6 HUF per litre</t>
  </si>
  <si>
    <t>0.3824 € per litre.</t>
  </si>
  <si>
    <t>Carbon tax</t>
  </si>
  <si>
    <t>5,75 ISK per litre,</t>
  </si>
  <si>
    <t>0.0354 € per litre.</t>
  </si>
  <si>
    <t xml:space="preserve"># -- Duty on other sorts of oil </t>
  </si>
  <si>
    <t xml:space="preserve">Auto-diesel </t>
  </si>
  <si>
    <t>0,3681 € per litre,</t>
  </si>
  <si>
    <t>0.3681 € per litre.</t>
  </si>
  <si>
    <t>Heavy oil used for private pleasure navigation (boats)</t>
  </si>
  <si>
    <t>0,3680 € per litre,</t>
  </si>
  <si>
    <t>0.3680 € per litre.</t>
  </si>
  <si>
    <t>Carbon tax on mineral oil</t>
  </si>
  <si>
    <t>Heavy oil used as propellant (Auto-diesel)</t>
  </si>
  <si>
    <t>0,0533 € per litre,</t>
  </si>
  <si>
    <t>0.0533 € per litre.</t>
  </si>
  <si>
    <t>Heavy oil used as a propellant (Auto-diesel)</t>
  </si>
  <si>
    <t>0,4257 € per litre,</t>
  </si>
  <si>
    <t>0.4257 € per litre.</t>
  </si>
  <si>
    <t>Automotive Diesel</t>
  </si>
  <si>
    <t>2,76 ILS per litre,</t>
  </si>
  <si>
    <t>0.5759 € per litre.</t>
  </si>
  <si>
    <t>Biodiesel</t>
  </si>
  <si>
    <t>0,0846 € per litre</t>
  </si>
  <si>
    <t>0.0846 € per litre.</t>
  </si>
  <si>
    <t>0,6198 € per litre,</t>
  </si>
  <si>
    <t>0.6198 € per litre.</t>
  </si>
  <si>
    <t>Diesel for motor propulsion - military, taxi cabs, ambulances</t>
  </si>
  <si>
    <t>0,3300 € per litre</t>
  </si>
  <si>
    <t>0.3300 € per litre.</t>
  </si>
  <si>
    <t>Gas oil  - Industrial/commercial use</t>
  </si>
  <si>
    <t>0,1269 € per litre</t>
  </si>
  <si>
    <t>0.1269 € per litre.</t>
  </si>
  <si>
    <t>Gas oil -- Heating use - military</t>
  </si>
  <si>
    <t>0,0210 € per litre</t>
  </si>
  <si>
    <t>0.0210 € per litre.</t>
  </si>
  <si>
    <t>Diesel oil tax</t>
  </si>
  <si>
    <t>32,10 JPY per litre</t>
  </si>
  <si>
    <t>0.2477 € per litre.</t>
  </si>
  <si>
    <t># -- Transport tax on petrol products</t>
  </si>
  <si>
    <t>359,0 KRW per litre,</t>
  </si>
  <si>
    <t>0.2469 € per litre.</t>
  </si>
  <si>
    <t>Education tax on petroleum products</t>
  </si>
  <si>
    <t>56,00 KRW per litre,</t>
  </si>
  <si>
    <t>0.0385 € per litre.</t>
  </si>
  <si>
    <t>Individual consumption tax on petroleum products -- Transport-Energy-Environment Tax</t>
  </si>
  <si>
    <t>375,0 KRW per litre,</t>
  </si>
  <si>
    <t>0.2579 € per litre.</t>
  </si>
  <si>
    <t>Motor Fuel Tax (Regional level)</t>
  </si>
  <si>
    <t xml:space="preserve"> 26% of the tax rate of the Transportation, energy &amp; environment tax,</t>
  </si>
  <si>
    <t xml:space="preserve"> 26% of the tax rate of the Transportation, energy &amp; environment tax.</t>
  </si>
  <si>
    <t>Special excise on products and services on petrol and diesel</t>
  </si>
  <si>
    <t>Excise duty on mineral oil (other than petrol)</t>
  </si>
  <si>
    <t>Diesel - used as a motor fuel - sulphur free.</t>
  </si>
  <si>
    <t>0,4778 € per litre,</t>
  </si>
  <si>
    <t>0.4778 € per litre.</t>
  </si>
  <si>
    <t>Diesel - used for heating purposes</t>
  </si>
  <si>
    <t>Tax in connection with mineral oil stocks</t>
  </si>
  <si>
    <t>0,0061 € per litre,</t>
  </si>
  <si>
    <t>0.0061 € per litre.</t>
  </si>
  <si>
    <t>CO2-tax on mineral products</t>
  </si>
  <si>
    <t>0,6200 NOK per litre,</t>
  </si>
  <si>
    <t>0.0794 € per litre.</t>
  </si>
  <si>
    <t>Road usage tax on auto diesel</t>
  </si>
  <si>
    <t>1,91 NOK per litre</t>
  </si>
  <si>
    <t>0.2447 € per litre</t>
  </si>
  <si>
    <t>Diesel and similar - sulphur content below 0.001% (10 ppm)</t>
  </si>
  <si>
    <t>3,82 NOK per litre</t>
  </si>
  <si>
    <t>0.4894 € per litre.</t>
  </si>
  <si>
    <t>Gas oil</t>
  </si>
  <si>
    <t>1,20 PLN per litre</t>
  </si>
  <si>
    <t>0.2850 € per litre.</t>
  </si>
  <si>
    <t>Contribution for road service -- Diesel</t>
  </si>
  <si>
    <t>0,0910 € per litre,</t>
  </si>
  <si>
    <t>0.0910 € per litre.</t>
  </si>
  <si>
    <t>Diesel, unmarked</t>
  </si>
  <si>
    <t>0,2784 € per litre,</t>
  </si>
  <si>
    <t>0.2784 € per litre.</t>
  </si>
  <si>
    <t>Excises on mineral oils</t>
  </si>
  <si>
    <t xml:space="preserve">Diesel with a biodiesel content of 5.3% or more </t>
  </si>
  <si>
    <t>Diesel with biodiesel content lower than minimum of 5.3%</t>
  </si>
  <si>
    <t>0,3864 € per litre,</t>
  </si>
  <si>
    <t>0.3864 € per litre.</t>
  </si>
  <si>
    <t>Energy efficiency tax</t>
  </si>
  <si>
    <t>Automotive Diesel oil</t>
  </si>
  <si>
    <t>0,0020 € per litre,</t>
  </si>
  <si>
    <t>0.0020 € per litre.</t>
  </si>
  <si>
    <t>Diesel (Gas oil) -- used as propellant</t>
  </si>
  <si>
    <t>0,4228 € per litre</t>
  </si>
  <si>
    <t>0.4228 € per litre.</t>
  </si>
  <si>
    <t>Diesel -- Commercial use</t>
  </si>
  <si>
    <t>Diesel -- Special tax rate for agriculture, horticulture, pisciculture, forestry</t>
  </si>
  <si>
    <t>0,1166 € per litre</t>
  </si>
  <si>
    <t>0.1166 € per litre.</t>
  </si>
  <si>
    <t>Tax on mineral oils</t>
  </si>
  <si>
    <t>0,3060 € per litre,</t>
  </si>
  <si>
    <t>0.3060 € per litre.</t>
  </si>
  <si>
    <t>Tax on retail sales of certain mineral oils</t>
  </si>
  <si>
    <t>0,0240 € per litre,</t>
  </si>
  <si>
    <t>0.0240 € per litre.</t>
  </si>
  <si>
    <t>Energy tax on fuels</t>
  </si>
  <si>
    <t>Diesel, Environmental class 1</t>
  </si>
  <si>
    <t>1,76 SEK per litre</t>
  </si>
  <si>
    <t>0.2034 € per litre.</t>
  </si>
  <si>
    <t>Diesel, Environmental class 2</t>
  </si>
  <si>
    <t>2,03 SEK per litre</t>
  </si>
  <si>
    <t>0.2345 € per litre.</t>
  </si>
  <si>
    <t>Diesel, Environmental class 3</t>
  </si>
  <si>
    <t>2,17 SEK per litre</t>
  </si>
  <si>
    <t>0.2508 € per litre.</t>
  </si>
  <si>
    <t>Diesel, Environmental class 1-3</t>
  </si>
  <si>
    <t>3,09 SEK per litre</t>
  </si>
  <si>
    <t>0.3570 € per litre.</t>
  </si>
  <si>
    <t>0,7587 CHF per liter at 15 degrees C</t>
  </si>
  <si>
    <t>0.6163 € per litre.</t>
  </si>
  <si>
    <t>Special consumption tax on fuels</t>
  </si>
  <si>
    <t>Diesel -- weight of sulphur below 0.05%</t>
  </si>
  <si>
    <t>1,59 TRY per litre,</t>
  </si>
  <si>
    <t>0.6303 € per litre.</t>
  </si>
  <si>
    <t>Diesel -- weight of sulphur between 0.05%and 0.2%</t>
  </si>
  <si>
    <t>1,52 TRY per litre,</t>
  </si>
  <si>
    <t>0.6026 € per litre.</t>
  </si>
  <si>
    <t>Duty on hydrocarbon oils</t>
  </si>
  <si>
    <t>Biodiesel and biodiesel blended with gas oil for non-road use</t>
  </si>
  <si>
    <t>0,1172 £ per litre</t>
  </si>
  <si>
    <t>0.1349 € per litre</t>
  </si>
  <si>
    <t>0,6097 GBP per litre</t>
  </si>
  <si>
    <t>0.7174 € per litre.</t>
  </si>
  <si>
    <t>Gas oil (marked red)</t>
  </si>
  <si>
    <t>0,1172 GBP per litre,</t>
  </si>
  <si>
    <t>0.1379 € per litre.</t>
  </si>
  <si>
    <t>Heavy oil other than fuel oil, gas oil or kerosene used as fuel</t>
  </si>
  <si>
    <t>0,1126 £ per litre</t>
  </si>
  <si>
    <t>0.1296 € per litre</t>
  </si>
  <si>
    <t>Alabama -- Motor fuels tax</t>
  </si>
  <si>
    <t>Motor Fuels (Diesel)</t>
  </si>
  <si>
    <t>0,1900 USD per gallon,</t>
  </si>
  <si>
    <t>0.0378 € per litre.</t>
  </si>
  <si>
    <t>Alaska -- Motor fuels tax</t>
  </si>
  <si>
    <t>0,0800 USD per gallon,</t>
  </si>
  <si>
    <t>0.0159 € per litre.</t>
  </si>
  <si>
    <t>Diesel -- Marine use</t>
  </si>
  <si>
    <t>0,0500 USD per gallon,</t>
  </si>
  <si>
    <t>0.0099 € per litre.</t>
  </si>
  <si>
    <t>Arizona -- Motor fuel tax</t>
  </si>
  <si>
    <t xml:space="preserve">Diesel fuel tax for vehicles over 26,000 pounds. </t>
  </si>
  <si>
    <t>0,2600 USD per gallon</t>
  </si>
  <si>
    <t>0.0517 € per litre.</t>
  </si>
  <si>
    <t>Diesel fuel tax for vehicles up to 26,000 pounds.</t>
  </si>
  <si>
    <t>0,1800 USD per gallon</t>
  </si>
  <si>
    <t>0.0358 € per litre.</t>
  </si>
  <si>
    <t>Arkansas -- Excise highway tax</t>
  </si>
  <si>
    <t>Undyed diesel</t>
  </si>
  <si>
    <t>0,2250 USD per gallon,</t>
  </si>
  <si>
    <t>0.0448 € per litre.</t>
  </si>
  <si>
    <t>Undyed diesel - Petroleum environmental fee</t>
  </si>
  <si>
    <t>0,0030 USD per gallon,</t>
  </si>
  <si>
    <t>0.0006 € per litre.</t>
  </si>
  <si>
    <t>California -- Motor fuel taxes</t>
  </si>
  <si>
    <t>0,1300 USD per gallon,</t>
  </si>
  <si>
    <t>0.0259 € per litre.</t>
  </si>
  <si>
    <t>Colorado -- Motor and aviation fuel tax</t>
  </si>
  <si>
    <t>Diesel and kerosene</t>
  </si>
  <si>
    <t>0,2050 USD per gallon,</t>
  </si>
  <si>
    <t>0.0408 € per litre.</t>
  </si>
  <si>
    <t>Connecticut -- Motor fuel tax</t>
  </si>
  <si>
    <t>0,4620 USD per gallon,</t>
  </si>
  <si>
    <t>0.0919 € per litre.</t>
  </si>
  <si>
    <t>Delaware -- Motor fuel tax</t>
  </si>
  <si>
    <t>0,2200 USD per gallon</t>
  </si>
  <si>
    <t>0.0438 € per litre.</t>
  </si>
  <si>
    <t>District of Columbia -- Motor fuel tax</t>
  </si>
  <si>
    <t>0,2350 USD per gallon,</t>
  </si>
  <si>
    <t>Federal -- Diesel fuel tax</t>
  </si>
  <si>
    <t>Biodiesel sold as but no used as motor fuel</t>
  </si>
  <si>
    <t>1,00 USD per gallon</t>
  </si>
  <si>
    <t>0.1989 € per litre.</t>
  </si>
  <si>
    <t xml:space="preserve">Diesel fuel </t>
  </si>
  <si>
    <t>0,2440 USD per gallon,</t>
  </si>
  <si>
    <t>0.0485 € per litre.</t>
  </si>
  <si>
    <t>Diesel fuel - used in trains</t>
  </si>
  <si>
    <t>0,0010 USD per gallon,</t>
  </si>
  <si>
    <t>Diesel-water fuel emulsion</t>
  </si>
  <si>
    <t>0,1980 USD per gallon</t>
  </si>
  <si>
    <t>0.0394 € per litre.</t>
  </si>
  <si>
    <t>Dyed diesel fuel (for off road use)</t>
  </si>
  <si>
    <t># -- Air pollution fee -- Small stationary sources</t>
  </si>
  <si>
    <t>Small combustion sources -- Black coal</t>
  </si>
  <si>
    <t xml:space="preserve"> 1500 - 3000 CZK per year, depends on rated thermal output</t>
  </si>
  <si>
    <t xml:space="preserve"> 57.75 - 115.5€ per year, depends on sulphur content and rated thermal output</t>
  </si>
  <si>
    <t>Small combustion sources -- Brown coal</t>
  </si>
  <si>
    <t xml:space="preserve"> 2500 - 10000 CZK per year; depends on rated thermal output of the source and on the type of coal</t>
  </si>
  <si>
    <t xml:space="preserve"> 96.24 - 385.0€ per year, depends on sulphur content and rated thermal output</t>
  </si>
  <si>
    <t>Solid fuels tax</t>
  </si>
  <si>
    <t>Solid fuels</t>
  </si>
  <si>
    <t>8,50 CZK per GJ of total heating value</t>
  </si>
  <si>
    <t>0.3272 € per GJ of total heating value</t>
  </si>
  <si>
    <t>Duty on CO2</t>
  </si>
  <si>
    <t>444,1 DKK per tonne</t>
  </si>
  <si>
    <t>59.52 € per tonne.</t>
  </si>
  <si>
    <t>Lignite</t>
  </si>
  <si>
    <t>301,3 DKK per tonne</t>
  </si>
  <si>
    <t>40.38 € per tonne.</t>
  </si>
  <si>
    <t>Duty on coal</t>
  </si>
  <si>
    <t>71,80 DKK per GJ</t>
  </si>
  <si>
    <t>9.62 € per GJ.</t>
  </si>
  <si>
    <t>Pit coal</t>
  </si>
  <si>
    <t>Coal and coke</t>
  </si>
  <si>
    <t>0,3000 € per GJ,</t>
  </si>
  <si>
    <t>0.3000 € per GJ.</t>
  </si>
  <si>
    <t>Oil shale</t>
  </si>
  <si>
    <t>Excise on fuels and electricity</t>
  </si>
  <si>
    <t>A Energy tax - 40 Coal</t>
  </si>
  <si>
    <t>54,54 € per tonne,</t>
  </si>
  <si>
    <t>54.54 € per tonne.</t>
  </si>
  <si>
    <t>B CO2 tax - 40 Coal</t>
  </si>
  <si>
    <t>72,37 € per tonne,</t>
  </si>
  <si>
    <t>72.37 € per tonne.</t>
  </si>
  <si>
    <t>Strategic stockpile fee (Security of supply fee)</t>
  </si>
  <si>
    <t>40 Coal</t>
  </si>
  <si>
    <t>1,18 € per tonne</t>
  </si>
  <si>
    <t>1.18 € per tonne.</t>
  </si>
  <si>
    <t>Duty on mineral oils</t>
  </si>
  <si>
    <t xml:space="preserve">Non-business use of coal, coke and lignite in private households </t>
  </si>
  <si>
    <t>0,3300 € per GigaJoule,</t>
  </si>
  <si>
    <t>0.3300 € per GigaJoule.</t>
  </si>
  <si>
    <t>88,43 HUF per GJ</t>
  </si>
  <si>
    <t>0.2978 € per GJ.</t>
  </si>
  <si>
    <t>Solid fuel carbon tax</t>
  </si>
  <si>
    <t>26,33 € per tonne,</t>
  </si>
  <si>
    <t>26.33 € per tonne.</t>
  </si>
  <si>
    <t>Fuel Tax</t>
  </si>
  <si>
    <t>43,30 ILS per tonne,</t>
  </si>
  <si>
    <t>9.03 € per tonne.</t>
  </si>
  <si>
    <t>Excise duty on energy products</t>
  </si>
  <si>
    <t>Carbon, lignite and coke for heating purpose - other taxables</t>
  </si>
  <si>
    <t>9,20 € per tonne,</t>
  </si>
  <si>
    <t>9.20 € per tonne.</t>
  </si>
  <si>
    <t>Petroleum and coal tax</t>
  </si>
  <si>
    <t>920,0 JPY per tonne,</t>
  </si>
  <si>
    <t>7.10 € per tonne.</t>
  </si>
  <si>
    <t>Fuel tax (tax on coal)</t>
  </si>
  <si>
    <t>12,56 € per 1000 kg,</t>
  </si>
  <si>
    <t>12.56 € per 1000 kg.</t>
  </si>
  <si>
    <t>Energy Resources Levy</t>
  </si>
  <si>
    <t>Coal, other than South Island lignite</t>
  </si>
  <si>
    <t>2,00 NZD per tonne</t>
  </si>
  <si>
    <t>1.23 € per tonne.</t>
  </si>
  <si>
    <t>South Island lignite</t>
  </si>
  <si>
    <t>1,50 NZD per tonne</t>
  </si>
  <si>
    <t>0.9258 € per tonne.</t>
  </si>
  <si>
    <t>Excise tax on energy products</t>
  </si>
  <si>
    <t>1,28 PLN per gigajoule</t>
  </si>
  <si>
    <t>0.3050 € per gigajoule</t>
  </si>
  <si>
    <t>Tax on petroleum and energy products</t>
  </si>
  <si>
    <t xml:space="preserve">Coal </t>
  </si>
  <si>
    <t>4,26 € per tonne,</t>
  </si>
  <si>
    <t>4.26 € per tonne.</t>
  </si>
  <si>
    <t>Excise duty on coal</t>
  </si>
  <si>
    <t>10,62 € per tonne,</t>
  </si>
  <si>
    <t>10.62 € per tonne.</t>
  </si>
  <si>
    <t>CO2 tax</t>
  </si>
  <si>
    <t>Black coal</t>
  </si>
  <si>
    <t>0,0144 € per unit of pollution (EO);  2,3 EO/kg</t>
  </si>
  <si>
    <t>0.0331 € per kg</t>
  </si>
  <si>
    <t>Brown coal</t>
  </si>
  <si>
    <t>0,0144 € per burden unit (EO);  1,5EO/kg</t>
  </si>
  <si>
    <t>0.0216 € per kg</t>
  </si>
  <si>
    <t>0,0144 € per unit of pollution (EO)</t>
  </si>
  <si>
    <t>0.0144 € per kg</t>
  </si>
  <si>
    <t xml:space="preserve">Coal and coke </t>
  </si>
  <si>
    <t>0,2900 € per GJ,</t>
  </si>
  <si>
    <t>0.2900 € per GJ.</t>
  </si>
  <si>
    <t>Tax on CO2</t>
  </si>
  <si>
    <t>Coal used by industry and in agriculture, horticulture or pisciculture</t>
  </si>
  <si>
    <t>2697,0 SEK per 1000 kg,</t>
  </si>
  <si>
    <t>311.8 € per 1000 kg.</t>
  </si>
  <si>
    <t>Climate Change Levy</t>
  </si>
  <si>
    <t>Coal consumption -- Ordinary rate</t>
  </si>
  <si>
    <t>0,0143 GBP per kilogram</t>
  </si>
  <si>
    <t>Coal consumption -- Reduced rate</t>
  </si>
  <si>
    <t>0,0050 GBP per kilogram</t>
  </si>
  <si>
    <t>Alabama -- Severance tax</t>
  </si>
  <si>
    <t>Coal severance</t>
  </si>
  <si>
    <t>0,3350 USD per ton,</t>
  </si>
  <si>
    <t>0.2781 € per tonne.</t>
  </si>
  <si>
    <t>Arkansas -- Severance tax</t>
  </si>
  <si>
    <t>0,1000 USD per 2000 pounds,</t>
  </si>
  <si>
    <t>0.0830 € per tonne.</t>
  </si>
  <si>
    <t>0,0200 USD per 2000 pounds,</t>
  </si>
  <si>
    <t>0.0166 € per tonne.</t>
  </si>
  <si>
    <t>Colorado -- Severance tax</t>
  </si>
  <si>
    <t xml:space="preserve"> The tax rate is based on changes in the Producer Price Index</t>
  </si>
  <si>
    <t>Kansas -- Severance tax</t>
  </si>
  <si>
    <t>1,00 USD per ton</t>
  </si>
  <si>
    <t>0.8300 € per tonne</t>
  </si>
  <si>
    <t>Louisiana -- Severance tax</t>
  </si>
  <si>
    <t>0,1000 USD per ton</t>
  </si>
  <si>
    <t>0.0830 € per tonne</t>
  </si>
  <si>
    <t>0,1200 USD per ton</t>
  </si>
  <si>
    <t>0.0996 € per tonne</t>
  </si>
  <si>
    <t>North Dakota -- Coal severance tax</t>
  </si>
  <si>
    <t>0,3750 USD per ton,</t>
  </si>
  <si>
    <t>0.3113 € per tonne</t>
  </si>
  <si>
    <t>Coal -- Additional tax for the Lignite Research Fund</t>
  </si>
  <si>
    <t xml:space="preserve"> 2% of price,</t>
  </si>
  <si>
    <t xml:space="preserve"> 2% of price.</t>
  </si>
  <si>
    <t>Ohio -- Severance tax</t>
  </si>
  <si>
    <t>South Dakota -- Energy mineral tax</t>
  </si>
  <si>
    <t>Energy minerals</t>
  </si>
  <si>
    <t xml:space="preserve"> 4,5% of taxable value,</t>
  </si>
  <si>
    <t xml:space="preserve"> 4.5% of taxable value.</t>
  </si>
  <si>
    <t>Tennessee -- Severance tax</t>
  </si>
  <si>
    <t>0,5000 USD per ton</t>
  </si>
  <si>
    <t>New Mexico -- Motor fuel tax</t>
  </si>
  <si>
    <t>0,2288 USD per gallon</t>
  </si>
  <si>
    <t>0.0455 € per litre.</t>
  </si>
  <si>
    <t>New York -- Motor fuels tax</t>
  </si>
  <si>
    <t>Automotive diesel -- Normal</t>
  </si>
  <si>
    <t>0,2325 USD per gallon,</t>
  </si>
  <si>
    <t>0.0462 € per litre.</t>
  </si>
  <si>
    <t>Railroad diesel -- Normal</t>
  </si>
  <si>
    <t>0,0890 USD per gallon,</t>
  </si>
  <si>
    <t>0.0177 € per litre.</t>
  </si>
  <si>
    <t>North Carolina -- Motor fuel tax</t>
  </si>
  <si>
    <t>0,3250 USD per gallon</t>
  </si>
  <si>
    <t>0.0646 € per litre.</t>
  </si>
  <si>
    <t>North Dakota -- Motor fuel tax</t>
  </si>
  <si>
    <t>0,2300 USD per gallon</t>
  </si>
  <si>
    <t>0.0458 € per litre.</t>
  </si>
  <si>
    <t>Ohio -- Motor fuel tax</t>
  </si>
  <si>
    <t>0,2800 USD per gallon</t>
  </si>
  <si>
    <t>Oklahoma -- Motor fuel tax</t>
  </si>
  <si>
    <t>0,1300 USD per gallon</t>
  </si>
  <si>
    <t>Oregon -- Motor fuels tax</t>
  </si>
  <si>
    <t>0,3000 USD per gallon,</t>
  </si>
  <si>
    <t>0.0597 € per litre.</t>
  </si>
  <si>
    <t>Pennsylvania -- Liquid fuels and fuels tax</t>
  </si>
  <si>
    <t>Fuels (undyed diesel and undyed kerosene)</t>
  </si>
  <si>
    <t>0,3810 USD per gallon,</t>
  </si>
  <si>
    <t>0.0758 € per litre.</t>
  </si>
  <si>
    <t>Rhode Island -- Motor fuel tax</t>
  </si>
  <si>
    <t>0,3000 USD per gallon</t>
  </si>
  <si>
    <t>South Carolina -- Motor fuel tax</t>
  </si>
  <si>
    <t>0,1600 USD per gallon</t>
  </si>
  <si>
    <t>South Dakota -- Motor fuel tax</t>
  </si>
  <si>
    <t>Tennessee -- Motor fuel tax</t>
  </si>
  <si>
    <t>0,1840 USD per gallon</t>
  </si>
  <si>
    <t>0.0366 € per litre.</t>
  </si>
  <si>
    <t>Texas -- Motor fuels tax</t>
  </si>
  <si>
    <t>Utah -- Fuel taxes</t>
  </si>
  <si>
    <t>0,2450 USD per gallon,</t>
  </si>
  <si>
    <t>0.0487 € per litre.</t>
  </si>
  <si>
    <t>Vermont -- Motor fuel tax</t>
  </si>
  <si>
    <t>0,2900 USD per gallon,</t>
  </si>
  <si>
    <t>0.0577 € per litre.</t>
  </si>
  <si>
    <t>Virginia -- Motor fuel tax</t>
  </si>
  <si>
    <t>0,1750 USD per gallon</t>
  </si>
  <si>
    <t>Washington -- Motor fuel tax</t>
  </si>
  <si>
    <t>0,3750 USD per gallon</t>
  </si>
  <si>
    <t>0.0746 € per litre.</t>
  </si>
  <si>
    <t>West Virginia -- Motor fuel excise tax</t>
  </si>
  <si>
    <t>0,3150 USD per gallon</t>
  </si>
  <si>
    <t>0.0627 € per litre.</t>
  </si>
  <si>
    <t>Wisconsin -- Motor vehicle fuel tax</t>
  </si>
  <si>
    <t>0,3090 USD per gallon,</t>
  </si>
  <si>
    <t>0.0615 € per litre.</t>
  </si>
  <si>
    <t>Wyoming -- Motor fuel tax</t>
  </si>
  <si>
    <t>0,1400 USD per gallon</t>
  </si>
  <si>
    <t>0.0278 € per litre.</t>
  </si>
  <si>
    <t>District Heating</t>
  </si>
  <si>
    <t>District heat consumption</t>
  </si>
  <si>
    <t>0,0005 € per kWh,</t>
  </si>
  <si>
    <t>0.0005 € per kWh.</t>
  </si>
  <si>
    <t>Australian Capital Territory -- Environment protection fees</t>
  </si>
  <si>
    <t>Oil and grease emissions to water from sewage treatment plants -- more than 10,000 megalitres per year</t>
  </si>
  <si>
    <t>Effluent collection and treatment, fixed annual taxes</t>
  </si>
  <si>
    <t>0,2400 AUD per kg assessable load,</t>
  </si>
  <si>
    <t>0.1744 € per kg assessable load.</t>
  </si>
  <si>
    <t>Sanitary overboard discharge, residential sources more than 600 gallons per day -- Base fee</t>
  </si>
  <si>
    <t>Maryland -- Bay restoration fund fee</t>
  </si>
  <si>
    <t>A building under single ownership that receives a sewer bill and contains multiple dwellings that do not receive sewer bills or for nonresidential user -- 3,000 to 5,000 units</t>
  </si>
  <si>
    <t>1,25 USD per month per dwelling</t>
  </si>
  <si>
    <t>0.9413 € per month per dwelling</t>
  </si>
  <si>
    <t>A building under single ownership that receives a sewer bill and contains multiple dwellings that do not receive sewer bills or for nonresidential user -- 5,000 or more units</t>
  </si>
  <si>
    <t xml:space="preserve">0.0000 </t>
  </si>
  <si>
    <t>A building under single ownership that receives a sewer bill and contains multiple dwellings that do not receive sewer bills or for nonresidential user -- Up to 3,000 units</t>
  </si>
  <si>
    <t>2,50 USD per month per dwelling</t>
  </si>
  <si>
    <t>1.88 € per month per dwelling</t>
  </si>
  <si>
    <t xml:space="preserve">Onsite sewage disposal system or holding tank that does not receive a water bill </t>
  </si>
  <si>
    <t>30,00 USD per year,</t>
  </si>
  <si>
    <t>22.59 € per year.</t>
  </si>
  <si>
    <t xml:space="preserve">Onsite sewage disposal system or holding tank that receives a water bill </t>
  </si>
  <si>
    <t>2,50 USD per month,</t>
  </si>
  <si>
    <t>1.88 € per month</t>
  </si>
  <si>
    <t>Residential dwelling that receives an individual sewer bill</t>
  </si>
  <si>
    <t>2,50 USD per month</t>
  </si>
  <si>
    <t>15,00 € per MWh,</t>
  </si>
  <si>
    <t>15.00 € per MWh.</t>
  </si>
  <si>
    <t xml:space="preserve"># -- Levy on energy </t>
  </si>
  <si>
    <t>Électricité basse tension</t>
  </si>
  <si>
    <t>1,36 € per MWh,</t>
  </si>
  <si>
    <t>1.36 € per MWh.</t>
  </si>
  <si>
    <t>Electricity: business use (supplied to end user connected to high-voltage transport or distribution network &gt; 1 kV</t>
  </si>
  <si>
    <t>0,0000 € per MWh</t>
  </si>
  <si>
    <t>0.0000 € per MWh</t>
  </si>
  <si>
    <t>Fixed value - Industrial water consumptions exceeding 3,000 m³</t>
  </si>
  <si>
    <t xml:space="preserve"> 102,73 - 3,593,55 € per year per activity depending on the caliber of the water meter</t>
  </si>
  <si>
    <t xml:space="preserve"> 102.73 - 3,593.55 € per year per activity depending on the caliber of the water meter</t>
  </si>
  <si>
    <t>Volume of domestic and industrial water consumption below 3,000 m³ in municipalities with between 3,001 and 10,000 inhabitants</t>
  </si>
  <si>
    <t>0,3320 € per m³</t>
  </si>
  <si>
    <t>0.3320 € per m³</t>
  </si>
  <si>
    <t>Volume of domestic and industrial water consumption below 3,000 m³ in municipalities with between 500 and 3,000 inhabitants</t>
  </si>
  <si>
    <t>0,2840 € per m³</t>
  </si>
  <si>
    <t>0.2840 € per m³</t>
  </si>
  <si>
    <t>Volume of domestic and industrial water consumptions below 3,000 m³ in municipalities between 10,001 and 100,000 inhabitants</t>
  </si>
  <si>
    <t>0,3640 € per m³</t>
  </si>
  <si>
    <t>0.3640 € per m³</t>
  </si>
  <si>
    <t>Volume of domestic and industrial water consumptions below 3,000 m³ in municipalities with more than 100,000 inhabitants</t>
  </si>
  <si>
    <t>0,3890 € per m³</t>
  </si>
  <si>
    <t>0.3890 € per m³</t>
  </si>
  <si>
    <t>Volume of industrial water consumptions exceeding 3,000 m³</t>
  </si>
  <si>
    <t>0,5030 € per m³</t>
  </si>
  <si>
    <t>0.5030 € per m³</t>
  </si>
  <si>
    <t># -- New Jersey -- Public Community Water System Tax</t>
  </si>
  <si>
    <t>Water delivered to consumers</t>
  </si>
  <si>
    <t>0,0100 USD per 1,000 gallons</t>
  </si>
  <si>
    <t>0.0081 € per 1,000 gallons.</t>
  </si>
  <si>
    <t>Fee for the discharge of waste water into surface water</t>
  </si>
  <si>
    <t>Emissions of organic substances, non-treated waste water</t>
  </si>
  <si>
    <t>Measured or estimated effluents of oxydizeable matters (BOD, COD)</t>
  </si>
  <si>
    <t>16,00 CZK per kg,</t>
  </si>
  <si>
    <t>0.6160 € per kg.</t>
  </si>
  <si>
    <t>Emissions of organic substances, treated waste water</t>
  </si>
  <si>
    <t>8,00 CZK per kg,</t>
  </si>
  <si>
    <t>0.3080 € per kg.</t>
  </si>
  <si>
    <t>Duty on waste water</t>
  </si>
  <si>
    <t>Nitrate content in waste water</t>
  </si>
  <si>
    <t>20,00 DKK per kg</t>
  </si>
  <si>
    <t>2.68 € per kg.</t>
  </si>
  <si>
    <t>Organic material content in waste water</t>
  </si>
  <si>
    <t>11,00 DKK per kg</t>
  </si>
  <si>
    <t>1.47 € per kg.</t>
  </si>
  <si>
    <t>Phosphate content in waste water</t>
  </si>
  <si>
    <t>110,0 DKK per kg</t>
  </si>
  <si>
    <t>14.74 € per kg.</t>
  </si>
  <si>
    <t>Water pollution charge</t>
  </si>
  <si>
    <t>BOD 7</t>
  </si>
  <si>
    <t>1420,0 € per tonne,</t>
  </si>
  <si>
    <t>1420.0 € per tonne.</t>
  </si>
  <si>
    <t>Water pollution non-compliance fees</t>
  </si>
  <si>
    <t>BOD 7 - discharges above permitted level</t>
  </si>
  <si>
    <t>14200,0 € per tonne,</t>
  </si>
  <si>
    <t>14200.0 € per tonne.</t>
  </si>
  <si>
    <t>BOD 7 - discharges without permit</t>
  </si>
  <si>
    <t>21300,0 € per tonne,</t>
  </si>
  <si>
    <t>21300.0 € per tonne.</t>
  </si>
  <si>
    <t>Levy on water pollution</t>
  </si>
  <si>
    <t>46,06 € per pollution unit,</t>
  </si>
  <si>
    <t>46.06 € per pollution unit.</t>
  </si>
  <si>
    <t>Water effluent charges</t>
  </si>
  <si>
    <t>BOD5</t>
  </si>
  <si>
    <t>4,24 PLN per kg</t>
  </si>
  <si>
    <t>1.01 € per kg.</t>
  </si>
  <si>
    <t>COD</t>
  </si>
  <si>
    <t>1,69 PLN per kg</t>
  </si>
  <si>
    <t>0.4027 € per kg.</t>
  </si>
  <si>
    <t>Charge for discharging of wastewater</t>
  </si>
  <si>
    <t>BOD5, exponentiated with 0,8265</t>
  </si>
  <si>
    <t>21,50 SKK per tonne</t>
  </si>
  <si>
    <t>0.6881 € per tonne.</t>
  </si>
  <si>
    <t>Pollution charge on chemical oxygen demand</t>
  </si>
  <si>
    <t>0,5032 € per kg</t>
  </si>
  <si>
    <t>0.5032 € per kg</t>
  </si>
  <si>
    <t>Conventional pollutants, discharge rate</t>
  </si>
  <si>
    <t>2,40 USD per pound,</t>
  </si>
  <si>
    <t>3.98 € per kg.</t>
  </si>
  <si>
    <t>Conventional pollutants, food handling or packing facilities</t>
  </si>
  <si>
    <t>0,0500 USD per pound,</t>
  </si>
  <si>
    <t>0.0830 € per kg.</t>
  </si>
  <si>
    <t>Conventional pollutants, license rate</t>
  </si>
  <si>
    <t>1,25 USD per pound,</t>
  </si>
  <si>
    <t>2.08 € per kg.</t>
  </si>
  <si>
    <t>Conventional pollutants, primary treatment only</t>
  </si>
  <si>
    <t>0,5500 USD per pound,</t>
  </si>
  <si>
    <t>0.9130 € per kg.</t>
  </si>
  <si>
    <t>Nitrogen oxide emissions to air from commercial incineration</t>
  </si>
  <si>
    <t>0.1381 € per kg assessable load.</t>
  </si>
  <si>
    <t>Lead emissions to air from commercial incineration</t>
  </si>
  <si>
    <t>25,00 AUD per kg assessable load,</t>
  </si>
  <si>
    <t>18.17 € per kg assessable load.</t>
  </si>
  <si>
    <t>Lead emissions to air from recovery of waste petroleum products</t>
  </si>
  <si>
    <t>Mercury emissions to air from commercial incineration</t>
  </si>
  <si>
    <t>248,9 AUD per kg assessable load,</t>
  </si>
  <si>
    <t>180.9 € per kg assessable load.</t>
  </si>
  <si>
    <t>Sulphur oxide emissions to air from commercial incineration</t>
  </si>
  <si>
    <t>0,0040 AUD per kg assessable load,</t>
  </si>
  <si>
    <t>0.0029 € per kg assessable load.</t>
  </si>
  <si>
    <t>Sulphur oxides emissions to air from manufacture of things in furnaces or kilns</t>
  </si>
  <si>
    <t>Volatile organic compound emissions to air from storage of petroleum products</t>
  </si>
  <si>
    <t>Carbon pricing mechanism</t>
  </si>
  <si>
    <t>Measured CO2 emissions -- Emission-intensive, trade-exposed industries</t>
  </si>
  <si>
    <t>1,27 AUD per tonne of CO2 emissions</t>
  </si>
  <si>
    <t>0.9194 € per tonne of CO2 emissions</t>
  </si>
  <si>
    <t>Measured CO2 emissions -- Standard rate</t>
  </si>
  <si>
    <t>23,00 AUD per tonne</t>
  </si>
  <si>
    <t>16.72 € per tonne</t>
  </si>
  <si>
    <t>1000,0 CZK per tonne</t>
  </si>
  <si>
    <t>38.50 € per tonne</t>
  </si>
  <si>
    <t>Carbon monoxide</t>
  </si>
  <si>
    <t>600,0 CZK per tonne,</t>
  </si>
  <si>
    <t>23.10 € per tonne.</t>
  </si>
  <si>
    <t>Heavy metals</t>
  </si>
  <si>
    <t>20000,0 CZK per tonne</t>
  </si>
  <si>
    <t>769.9 € per tonne</t>
  </si>
  <si>
    <t>Hydrocarbons</t>
  </si>
  <si>
    <t>20000,0 CZK per tonne,</t>
  </si>
  <si>
    <t>769.9 € per tonne.</t>
  </si>
  <si>
    <t>Methane</t>
  </si>
  <si>
    <t>Other polluting substances, class I.</t>
  </si>
  <si>
    <t>Other polluting substances, class II.</t>
  </si>
  <si>
    <t>10000,0 CZK per tonne,</t>
  </si>
  <si>
    <t>385.0 € per tonne.</t>
  </si>
  <si>
    <t>Solid emissions (particulates)</t>
  </si>
  <si>
    <t>3000,0 CZK per tonne,</t>
  </si>
  <si>
    <t>115.5 € per tonne.</t>
  </si>
  <si>
    <t>Sulphur dioxide</t>
  </si>
  <si>
    <t>1000,0 CZK per tonne,</t>
  </si>
  <si>
    <t>38.50 € per tonne.</t>
  </si>
  <si>
    <t>Volatile organic compounds</t>
  </si>
  <si>
    <t>2000,0 CZK per tonne</t>
  </si>
  <si>
    <t>76.99 € per tonne</t>
  </si>
  <si>
    <t xml:space="preserve">  # -- Air pollution fee -- Major stationary sources</t>
  </si>
  <si>
    <t>600,0 CZK per tonne</t>
  </si>
  <si>
    <t>800,0 CZK per tonne</t>
  </si>
  <si>
    <t>10000,0 CZK per tonne</t>
  </si>
  <si>
    <t>3000,0 CZK per tonne</t>
  </si>
  <si>
    <t>76.99 € per tonne.</t>
  </si>
  <si>
    <t>Other small sources -- Emission sources of solid pollutants</t>
  </si>
  <si>
    <t xml:space="preserve"> 500 - 5000 CZK per year, depends on rated thermal output of the source</t>
  </si>
  <si>
    <t xml:space="preserve"> 19.41 - 194.14 EUR per year, depends on rated thermal output of the source</t>
  </si>
  <si>
    <t>Other small sources -- Emission sources of volatile organic compounds</t>
  </si>
  <si>
    <t xml:space="preserve"> 500 - 2000 CZK per year, depends on rated thermal output of the source</t>
  </si>
  <si>
    <t xml:space="preserve"> 19.25 - 77.0€ per year, depends on sulphur content and rated thermal output</t>
  </si>
  <si>
    <t>Air pollution fee</t>
  </si>
  <si>
    <t>1100,0 CZK per tonne</t>
  </si>
  <si>
    <t>42.35 € per tonne.</t>
  </si>
  <si>
    <t>Particulate matter</t>
  </si>
  <si>
    <t>4200,0 CZK per tonne</t>
  </si>
  <si>
    <t>161.7 € per tonne.</t>
  </si>
  <si>
    <t>Sulfur dioxide</t>
  </si>
  <si>
    <t>1350,0 CZK per tonne</t>
  </si>
  <si>
    <t>51.97 € per tonne.</t>
  </si>
  <si>
    <t>2700,0 CZK per tonne</t>
  </si>
  <si>
    <t>103.9 € per tonne.</t>
  </si>
  <si>
    <t>Petrol</t>
  </si>
  <si>
    <t>0,4000 DKK per litre</t>
  </si>
  <si>
    <t>0.0536 € per litre.</t>
  </si>
  <si>
    <t>CO - exceeding permitted level</t>
  </si>
  <si>
    <t>34,95 € per tonne,</t>
  </si>
  <si>
    <t>34.95 € per tonne.</t>
  </si>
  <si>
    <t>CO - without permit</t>
  </si>
  <si>
    <t>69,90 € per tonne,</t>
  </si>
  <si>
    <t>69.90 € per tonne.</t>
  </si>
  <si>
    <t>Heavy metals - exceeding permitted levels</t>
  </si>
  <si>
    <t>126500,0 € per tonne,</t>
  </si>
  <si>
    <t>126500.0 € per tonne.</t>
  </si>
  <si>
    <t>Heavy metals - without permit</t>
  </si>
  <si>
    <t>253000,0 € per tonne,</t>
  </si>
  <si>
    <t>253000.0 € per tonne.</t>
  </si>
  <si>
    <t>Mercaptans - exceeding permitted levels</t>
  </si>
  <si>
    <t>302720,0 € per tonne,</t>
  </si>
  <si>
    <t>302720.0 € per tonne.</t>
  </si>
  <si>
    <t>Mercaptans - without permit</t>
  </si>
  <si>
    <t>605420,0 € per tonne</t>
  </si>
  <si>
    <t>605420.0 € per tonne</t>
  </si>
  <si>
    <t>NOx - without permit</t>
  </si>
  <si>
    <t>2224,0 € per tonne,</t>
  </si>
  <si>
    <t>2224.0 € per tonne.</t>
  </si>
  <si>
    <t>Particulates - exceeding permitted levels</t>
  </si>
  <si>
    <t>562,1 € per tonne,</t>
  </si>
  <si>
    <t>562.1 € per tonne.</t>
  </si>
  <si>
    <t>Particulates - without permit</t>
  </si>
  <si>
    <t>1124,2 € per tonne,</t>
  </si>
  <si>
    <t>1124.2 € per tonne.</t>
  </si>
  <si>
    <t>SO2 - exceeding permitted levels</t>
  </si>
  <si>
    <t>1119,0 € per tonne,</t>
  </si>
  <si>
    <t>1119.0 € per tonne.</t>
  </si>
  <si>
    <t>SO2 - without permit</t>
  </si>
  <si>
    <t>2238,0 € per tonne,</t>
  </si>
  <si>
    <t>2238.0 € per tonne.</t>
  </si>
  <si>
    <t>VOC - exceeding permitted level</t>
  </si>
  <si>
    <t>VOC - without permit</t>
  </si>
  <si>
    <t>Natural gas used as motor fuel for industrial and commercial applications : other</t>
  </si>
  <si>
    <t>Natural gas used as motor fuel for industrial and commercial applications: Energy-intensive businesses having entered into agreements or having implemented tradable permit schemes</t>
  </si>
  <si>
    <t>Natural gas: non-business use</t>
  </si>
  <si>
    <t>Federal contribution on gas</t>
  </si>
  <si>
    <t>0,3978 € per MWh,</t>
  </si>
  <si>
    <t>0.3978 € per MWh.</t>
  </si>
  <si>
    <t>1,24 CAD per GJ</t>
  </si>
  <si>
    <t>0.9076 € per GJ.</t>
  </si>
  <si>
    <t>Natural gas - other use in a stationary internal combustion engine</t>
  </si>
  <si>
    <t xml:space="preserve"> 7% of the purchase price</t>
  </si>
  <si>
    <t xml:space="preserve"> 7% of the purchase price.</t>
  </si>
  <si>
    <t>Natural gas used to compress marketable gas</t>
  </si>
  <si>
    <t>0,0110 CAD per 810,32 litre</t>
  </si>
  <si>
    <t>0.0080 € per m³.</t>
  </si>
  <si>
    <t>Natural gas used to move marketable gas to market</t>
  </si>
  <si>
    <t>0,0190 CAD per 810,32 litre</t>
  </si>
  <si>
    <t>0.0139 € per m³.</t>
  </si>
  <si>
    <t>Propane</t>
  </si>
  <si>
    <t>0,0050 CAD per per litre</t>
  </si>
  <si>
    <t>0.0037 € per litre.</t>
  </si>
  <si>
    <t>Tax on LPG and CNG for vehicles</t>
  </si>
  <si>
    <t>CNG for vehicles</t>
  </si>
  <si>
    <t>77,00 CLP per m³ (base component)</t>
  </si>
  <si>
    <t>0.1171 € per m³ (base component).</t>
  </si>
  <si>
    <t>Natural gas tax</t>
  </si>
  <si>
    <t>Gas used for propulsion of means of transport or for other purposes (except generation of heat and propulsion of stationary engines)</t>
  </si>
  <si>
    <t>34,20 CZK per MWh of total heating value</t>
  </si>
  <si>
    <t>1.32 € per MWh of total heating value</t>
  </si>
  <si>
    <t>Gas used to produce heat</t>
  </si>
  <si>
    <t>30,60 CZK per MWh of total heating value</t>
  </si>
  <si>
    <t>1.18 € per MWh of total heating value</t>
  </si>
  <si>
    <t>0,3770 DKK per Nm³</t>
  </si>
  <si>
    <t>0.0505 € per Nm³.</t>
  </si>
  <si>
    <t>Natural gas used as fuel in stationary reciprocating engine plant</t>
  </si>
  <si>
    <t>0,0650 DKK per Nm³</t>
  </si>
  <si>
    <t>0.0087 € per Nm³.</t>
  </si>
  <si>
    <t>Duty on natural gas</t>
  </si>
  <si>
    <t xml:space="preserve">Natural gas and town gas </t>
  </si>
  <si>
    <t>2,85 DKK per Nm³,</t>
  </si>
  <si>
    <t>0.3813 € per Nm³.</t>
  </si>
  <si>
    <t xml:space="preserve">Town gas from specific gas distribution networks </t>
  </si>
  <si>
    <t>2,85 DKK per Nm³</t>
  </si>
  <si>
    <t>0,0230 € per m³,</t>
  </si>
  <si>
    <t>0.0230 € per m³.</t>
  </si>
  <si>
    <t>A Energy tax - 42 Natural gas</t>
  </si>
  <si>
    <t>3,00 € per MWh,</t>
  </si>
  <si>
    <t>3.00 € per MWh.</t>
  </si>
  <si>
    <t>B CO2 tax - 42 Natural gas</t>
  </si>
  <si>
    <t>5,94 € per MWh,</t>
  </si>
  <si>
    <t>5.94 € per MWh.</t>
  </si>
  <si>
    <t>42 Natural gas</t>
  </si>
  <si>
    <t>0,0840 € per MWh</t>
  </si>
  <si>
    <t>0.0840 € per MWh.</t>
  </si>
  <si>
    <t>Domestic tax on natural gas (Taxe intérieure sur le gaz naturel TICGN)</t>
  </si>
  <si>
    <t>Gaz naturel -- Natural gas</t>
  </si>
  <si>
    <t>1,41 € per 1000 kWh,</t>
  </si>
  <si>
    <t>1.41 € per 1000 kWh.</t>
  </si>
  <si>
    <t>Natural gas for heating purposes, non-business use</t>
  </si>
  <si>
    <t>5,50 € per MWh,</t>
  </si>
  <si>
    <t>5.50 € per MWh</t>
  </si>
  <si>
    <t>88,50 HUF per GJ</t>
  </si>
  <si>
    <t>0.2981 € per GJ.</t>
  </si>
  <si>
    <t>Natural gas carbon tax</t>
  </si>
  <si>
    <t>Natural gas measured based on gross calorific value</t>
  </si>
  <si>
    <t>3,70 € per MWh,</t>
  </si>
  <si>
    <t>3.70 € per MWh.</t>
  </si>
  <si>
    <t>Natural gas measured based on net calorific value</t>
  </si>
  <si>
    <t>4,10 € per MWh,</t>
  </si>
  <si>
    <t>4.10 € per MWh.</t>
  </si>
  <si>
    <t>Additional regional tax on natural gas consumption (in force in all regions)</t>
  </si>
  <si>
    <t xml:space="preserve"> 0,001 - 0,03 € per m³ of distributed gas,</t>
  </si>
  <si>
    <t xml:space="preserve"> 0.001 - 0.03 € per m³ of distributed gas.</t>
  </si>
  <si>
    <t xml:space="preserve">Natural gas - business use </t>
  </si>
  <si>
    <t>0,0125 € per m³</t>
  </si>
  <si>
    <t>0.0125 € per m³</t>
  </si>
  <si>
    <t xml:space="preserve">Natural gas - civilian use between 120 and 480 m³ per year - central and northern Italy </t>
  </si>
  <si>
    <t>0,1750 € per m³</t>
  </si>
  <si>
    <t>0.1750 € per m³</t>
  </si>
  <si>
    <t xml:space="preserve">Natural gas - civilian use between 120 and 480 m³ per year - southern Italy </t>
  </si>
  <si>
    <t>0,1350 € per m³</t>
  </si>
  <si>
    <t>0.1350 € per m³</t>
  </si>
  <si>
    <t>Natural gas - civilian use between 480 and 1,560 m³ per year - central and northern Italy</t>
  </si>
  <si>
    <t>0,1700 € per m³</t>
  </si>
  <si>
    <t>0.1700 € per m³</t>
  </si>
  <si>
    <t>Natural gas - civilian use between 480 and 1,560 m³ per year - southern Italy</t>
  </si>
  <si>
    <t>0,1200 € per m³</t>
  </si>
  <si>
    <t>0.1200 € per m³</t>
  </si>
  <si>
    <t xml:space="preserve">Natural gas - civilian use over 1,560 m³ per year - central and northern Italy </t>
  </si>
  <si>
    <t>0,1860 € per m³</t>
  </si>
  <si>
    <t>0.1860 € per m³</t>
  </si>
  <si>
    <t xml:space="preserve">Natural gas - civilian use over 1,560 m³ per year - southern Italy </t>
  </si>
  <si>
    <t>0,1500 € per m³</t>
  </si>
  <si>
    <t>0.1500 € per m³</t>
  </si>
  <si>
    <t xml:space="preserve">Natural gas - civilian use up to 120 m³ per year - central and northern Italy </t>
  </si>
  <si>
    <t>0,0440 € per m³</t>
  </si>
  <si>
    <t>0.0440 € per m³</t>
  </si>
  <si>
    <t>Natural gas - civilian use up to 120 m³ per year - southern Italy</t>
  </si>
  <si>
    <t>0,0380 € per m³</t>
  </si>
  <si>
    <t>0.0380 € per m³</t>
  </si>
  <si>
    <t>Natural gas - consumption over 120 m³ per year - industrial use</t>
  </si>
  <si>
    <t>0,0075 € per m³</t>
  </si>
  <si>
    <t>0.0075 € per m³</t>
  </si>
  <si>
    <t>Natural gas - consumption up to 120 m³ per year - industrial use</t>
  </si>
  <si>
    <t>Natural gas - used as a propellant</t>
  </si>
  <si>
    <t>0,0033 € per m³</t>
  </si>
  <si>
    <t>0.0033 € per m³</t>
  </si>
  <si>
    <t>Natural gas - used as a propellant  - taxi cabs, ambulances</t>
  </si>
  <si>
    <t>0,0012 € per m³</t>
  </si>
  <si>
    <t>0.0012 € per m³</t>
  </si>
  <si>
    <t xml:space="preserve">Natural gas -- Heating use - military </t>
  </si>
  <si>
    <t>0,0117 € per m³</t>
  </si>
  <si>
    <t>0.0117 € per m³</t>
  </si>
  <si>
    <t>1600,0 JPY per tonne,</t>
  </si>
  <si>
    <t>12.34 € per tonne.</t>
  </si>
  <si>
    <t>Natural gas (including in liquified form)</t>
  </si>
  <si>
    <t>60,00 KRW per kg,</t>
  </si>
  <si>
    <t>0.0413 € per kg.</t>
  </si>
  <si>
    <t xml:space="preserve">Natural gas - 10 million m³ per year and above for business use  </t>
  </si>
  <si>
    <t>0,0077 € per m³</t>
  </si>
  <si>
    <t>0.0077 € per m³</t>
  </si>
  <si>
    <t>Natural gas - 10 million m³ per year and above for non-business use</t>
  </si>
  <si>
    <t>0,0108 € per m³</t>
  </si>
  <si>
    <t>0.0108 € per m³</t>
  </si>
  <si>
    <t>Natural gas - between  1 million m³ and 10 million m³ per year.</t>
  </si>
  <si>
    <t>0,0116 € per m³</t>
  </si>
  <si>
    <t>0.0116 € per m³</t>
  </si>
  <si>
    <t>Natural gas - between 170,000 m³ and 1 million m³ per year.</t>
  </si>
  <si>
    <t>0,0340 € per m³,</t>
  </si>
  <si>
    <t>0.0340 € per m³.</t>
  </si>
  <si>
    <t>Natural gas - between 5,000 m³ and 170,000 m³ per year</t>
  </si>
  <si>
    <t>0,1238 € per m³,</t>
  </si>
  <si>
    <t>0.1238 € per m³.</t>
  </si>
  <si>
    <t>Natural gas - up to 5,000 m³ per year</t>
  </si>
  <si>
    <t>0,1507 € per m³,</t>
  </si>
  <si>
    <t>0.1507 € per m³.</t>
  </si>
  <si>
    <t>Natural gas production</t>
  </si>
  <si>
    <t>0,4500 NZD per GJ</t>
  </si>
  <si>
    <t>0.2777 € per GJ.</t>
  </si>
  <si>
    <t>0,6600 NOK per sm³</t>
  </si>
  <si>
    <t>0.0846 € per sm³</t>
  </si>
  <si>
    <t>Natural gas - used in industry and mining or covered by the emission trading system</t>
  </si>
  <si>
    <t>0,0500 NOK per sm³</t>
  </si>
  <si>
    <t>0.0064 € per sm³.</t>
  </si>
  <si>
    <t>Tax on CO2 emissions in petroleum activities on the continental shelf</t>
  </si>
  <si>
    <t>Natural gas burned on petroleum platforms etc.</t>
  </si>
  <si>
    <t>0,9800 NOK per standard m³ natural gas,</t>
  </si>
  <si>
    <t>0.1256 € per standard m³ natural gas.</t>
  </si>
  <si>
    <t>Natural gas used as carburant</t>
  </si>
  <si>
    <t>2,84 € per giga joule</t>
  </si>
  <si>
    <t>2.84 € per giga joule</t>
  </si>
  <si>
    <t>Excise duty on natural gas</t>
  </si>
  <si>
    <t>Natural gas, used for generation of compressed gas to be used as propellant</t>
  </si>
  <si>
    <t>9,36 € per MWh,</t>
  </si>
  <si>
    <t>9.36 € per MWh.</t>
  </si>
  <si>
    <t>Natural gas, used for heat generation</t>
  </si>
  <si>
    <t>0,0144 € per unit of pollution (EO); 1,9 EO/Sm³</t>
  </si>
  <si>
    <t>0.0274 € per m³</t>
  </si>
  <si>
    <t>Natural Gas</t>
  </si>
  <si>
    <t>0,0050 € per m³</t>
  </si>
  <si>
    <t>0.0050 € per m³</t>
  </si>
  <si>
    <t>Methane -- Used as propellant</t>
  </si>
  <si>
    <t>0,1344  € per kg</t>
  </si>
  <si>
    <t>0.1344 € per kg.</t>
  </si>
  <si>
    <t>Methane -- Used for heating</t>
  </si>
  <si>
    <t>0,0000 € per kg</t>
  </si>
  <si>
    <t xml:space="preserve">Natural gas </t>
  </si>
  <si>
    <t xml:space="preserve"> 0,0184 € per Nm³</t>
  </si>
  <si>
    <t>0.0184 € per Nm³</t>
  </si>
  <si>
    <t>Natural gas for stationary purposes</t>
  </si>
  <si>
    <t>2,32 SEK per Nm³</t>
  </si>
  <si>
    <t>0.2683 € per Nm³.</t>
  </si>
  <si>
    <t>Liquified natural gas, for non-transport use</t>
  </si>
  <si>
    <t>0,0009 CHF per liter at 15 degrees C</t>
  </si>
  <si>
    <t>0.0007 € per litre.</t>
  </si>
  <si>
    <t>Natural gas, for non-transport use</t>
  </si>
  <si>
    <t>0,0021 CHF per kg</t>
  </si>
  <si>
    <t>0.0017 € per kg.</t>
  </si>
  <si>
    <t>Natural gas consumption (Great Britain) -- Ordinary rate</t>
  </si>
  <si>
    <t>0,0018 GBP per kilowatt hour</t>
  </si>
  <si>
    <t>Natural gas consumption (Northern Ireland) -- Ordinary rate</t>
  </si>
  <si>
    <t>0,0006 GBP per kilowatt hour</t>
  </si>
  <si>
    <t>Natural gas consumption -- Reduced rate</t>
  </si>
  <si>
    <t>0,0006 GBP per kWh</t>
  </si>
  <si>
    <t>0.0007 € per kWh.</t>
  </si>
  <si>
    <t>Gross receipts of gas companies -- Non-residential use</t>
  </si>
  <si>
    <t xml:space="preserve"> 11,0% of gross charges,</t>
  </si>
  <si>
    <t>B CO2 tax - 44 Electricity rate II (Mining, manufacturing, greenhouse cultivation)</t>
  </si>
  <si>
    <t>43 Electricity rate I (Households, service sectors, agriculture)</t>
  </si>
  <si>
    <t>0,0001 € per kWh</t>
  </si>
  <si>
    <t>44 Electricity rate II (Mining, manufacturing, greenhouse cultivation)</t>
  </si>
  <si>
    <t>Contribution of low-voltage electrical energy distributors (contribution des distributeurs d'énergie électrique basse tension)</t>
  </si>
  <si>
    <t>Income of electricity distributors</t>
  </si>
  <si>
    <t xml:space="preserve"> 0,44% to 2,2% of the income of electricity distributors</t>
  </si>
  <si>
    <t xml:space="preserve"> 0.44% to 2.2% of the income of electricity distributors</t>
  </si>
  <si>
    <t>Contribution to electricity generators for public services they provide</t>
  </si>
  <si>
    <t>9,00 € per MWh</t>
  </si>
  <si>
    <t>9.00 € per MWh.</t>
  </si>
  <si>
    <t>Domestic tax on electricity final consumption (TICFE and TCFE)</t>
  </si>
  <si>
    <t xml:space="preserve">ctricity consumption (power &gt; 36 kVA but &lt; 250 kVA) : TCFE </t>
  </si>
  <si>
    <t xml:space="preserve">0,2500 € per MWh, multiplied by a factor between 0 and 8 for the municipal part of the tax;, and by a factor between 2 and 4 for the departmental part of the tax </t>
  </si>
  <si>
    <t>0.2500 € per MWh, multiplied by a factor between 0 and 8 for the municipal part of the tax;, and by a factor between 2 and 4 for the departmental part of the tax.</t>
  </si>
  <si>
    <t>Electricity consumption (power &lt; 36 kVA) : TCFE</t>
  </si>
  <si>
    <t xml:space="preserve">0,7500 € per MWh, multiplied by a factor between 0 and 8 for the municipal part of the tax;, and by a factor between 2 and 4 for the departmental part of the tax </t>
  </si>
  <si>
    <t xml:space="preserve">0.7500 € per MWh, multiplied by a factor between 0 and 8 for the municipal part of the tax;, and by a factor between 2 and 4 for the departmental part of the tax </t>
  </si>
  <si>
    <t>Electricity consumption (power &gt; 250 kVA) : TICFE</t>
  </si>
  <si>
    <t>0,5000 € per MWh</t>
  </si>
  <si>
    <t>0.5000 € per MWh.</t>
  </si>
  <si>
    <t>Electricity for buses and rail traffic</t>
  </si>
  <si>
    <t>11,42 € per MWh,</t>
  </si>
  <si>
    <t>11.42 € per MWh.</t>
  </si>
  <si>
    <t>Electricity for manufacturing industries, agriculture and forestry</t>
  </si>
  <si>
    <t>12,30 € per MWh,</t>
  </si>
  <si>
    <t>12.30 € per MWh.</t>
  </si>
  <si>
    <t>Electricity for storage heaters (installed before April 1999)</t>
  </si>
  <si>
    <t>Regular tax rate</t>
  </si>
  <si>
    <t>20,50 € per MWh,</t>
  </si>
  <si>
    <t>20.50 € per MWh.</t>
  </si>
  <si>
    <t>Renewable energy levy</t>
  </si>
  <si>
    <t>0,0624 € per kWh</t>
  </si>
  <si>
    <t>0.0624 € per kWh.</t>
  </si>
  <si>
    <t xml:space="preserve"> 2,2 - 5€ per MWh</t>
  </si>
  <si>
    <t xml:space="preserve"> 2.2 - 5€ per MWh</t>
  </si>
  <si>
    <t>295,0 HUF per MWh</t>
  </si>
  <si>
    <t>0.9935 € per MWh.</t>
  </si>
  <si>
    <t>Electricity for business use</t>
  </si>
  <si>
    <t>0,5000 € per MWh,</t>
  </si>
  <si>
    <t>Electricity for non-business use</t>
  </si>
  <si>
    <t>1,00 € per MWh,</t>
  </si>
  <si>
    <t>1.00 € per MWh.</t>
  </si>
  <si>
    <t>Additional tax on electricity - towns / provinces</t>
  </si>
  <si>
    <t>Electricity consumption for estate properties other than dwellings</t>
  </si>
  <si>
    <t>0,0204 € per kWh,</t>
  </si>
  <si>
    <t>0.0204 € per kWh.</t>
  </si>
  <si>
    <t>Electricity consumption for industrial purposes</t>
  </si>
  <si>
    <t>0,0093 € per kWh,</t>
  </si>
  <si>
    <t>0.0093 € per kWh.</t>
  </si>
  <si>
    <t>Electricity consumption for private dwellings</t>
  </si>
  <si>
    <t>0,0186 € per kWh,</t>
  </si>
  <si>
    <t>0.0186 € per kWh.</t>
  </si>
  <si>
    <t>Tax on electrical energy -- State</t>
  </si>
  <si>
    <t>Electricity consumption for industrial purposes -- Monthly consumption between 200.000 and 1.200.000 kWh</t>
  </si>
  <si>
    <t>0,0075 € per kW</t>
  </si>
  <si>
    <t>0.0075 € per kW</t>
  </si>
  <si>
    <t xml:space="preserve">Electricity consumption for industrial purposes -- Monthly consumption over 1.200.000 kWh, first 200.000 kWh </t>
  </si>
  <si>
    <t>0,0125 € per kW</t>
  </si>
  <si>
    <t>0.0125 € per kW</t>
  </si>
  <si>
    <t>€ per kg</t>
  </si>
  <si>
    <t>Belgium</t>
  </si>
  <si>
    <t>Czech Republic</t>
  </si>
  <si>
    <t>CZK per GJ of total heating value</t>
  </si>
  <si>
    <t>Denmark</t>
  </si>
  <si>
    <t>DKK per GJ</t>
  </si>
  <si>
    <t>Estonia</t>
  </si>
  <si>
    <t>€ per GJ</t>
  </si>
  <si>
    <t>Finland</t>
  </si>
  <si>
    <t>€ per tonne</t>
  </si>
  <si>
    <t>Germany</t>
  </si>
  <si>
    <t>Hungary</t>
  </si>
  <si>
    <t>HUF per GJ</t>
  </si>
  <si>
    <t>Ireland</t>
  </si>
  <si>
    <t>Israel</t>
  </si>
  <si>
    <t>ILS per tonne</t>
  </si>
  <si>
    <t>Italy</t>
  </si>
  <si>
    <t>Japan</t>
  </si>
  <si>
    <t>JPY per tonne</t>
  </si>
  <si>
    <t>Netherlands</t>
  </si>
  <si>
    <t>€ per 1000 kg</t>
  </si>
  <si>
    <t>New Zealand</t>
  </si>
  <si>
    <t>NZD per tonne</t>
  </si>
  <si>
    <t>Poland</t>
  </si>
  <si>
    <t>PLN per GJ</t>
  </si>
  <si>
    <t>Portugal</t>
  </si>
  <si>
    <t>Slovak Republic</t>
  </si>
  <si>
    <t>Slovenia</t>
  </si>
  <si>
    <t>United Kingdom</t>
  </si>
  <si>
    <t>Tax on diesel</t>
  </si>
  <si>
    <t>Australia</t>
  </si>
  <si>
    <t>AUD per litre</t>
  </si>
  <si>
    <t>€ per litre</t>
  </si>
  <si>
    <t>Canada</t>
  </si>
  <si>
    <t>CAD per litre</t>
  </si>
  <si>
    <t>Chile</t>
  </si>
  <si>
    <t>CLP per litre</t>
  </si>
  <si>
    <t>CZK per litre</t>
  </si>
  <si>
    <t>DKK per litre</t>
  </si>
  <si>
    <t>France</t>
  </si>
  <si>
    <t>of the value of the diesel, reduced in proportion to the amount of biofuels incorporated</t>
  </si>
  <si>
    <t>Greece</t>
  </si>
  <si>
    <t>HUF per litre</t>
  </si>
  <si>
    <t>ILS per litre</t>
  </si>
  <si>
    <t>JPY per litre</t>
  </si>
  <si>
    <t>Korea</t>
  </si>
  <si>
    <t>KRW per litre</t>
  </si>
  <si>
    <t xml:space="preserve"> of the tax rate of the Transportation, energy &amp; environment tax</t>
  </si>
  <si>
    <t>Mexico</t>
  </si>
  <si>
    <t xml:space="preserve"> Complex formula</t>
  </si>
  <si>
    <t>Norway</t>
  </si>
  <si>
    <t>NOK per litre</t>
  </si>
  <si>
    <t>PLN per litre</t>
  </si>
  <si>
    <t>Spain</t>
  </si>
  <si>
    <t>Sweden</t>
  </si>
  <si>
    <t>SEK per litre</t>
  </si>
  <si>
    <t>Switzerland</t>
  </si>
  <si>
    <t>CHF per liter at 15 degrees C</t>
  </si>
  <si>
    <t>Turkey</t>
  </si>
  <si>
    <t>TRY per litre</t>
  </si>
  <si>
    <t>GBP per litre</t>
  </si>
  <si>
    <t>United States</t>
  </si>
  <si>
    <t>USD per gallon</t>
  </si>
  <si>
    <t>Electricity consumption</t>
  </si>
  <si>
    <t>€ per MWh</t>
  </si>
  <si>
    <t>CZK per MWh</t>
  </si>
  <si>
    <t>DKK per kWh</t>
  </si>
  <si>
    <t>€ per kWh</t>
  </si>
  <si>
    <t xml:space="preserve"> 2,2 up to 5</t>
  </si>
  <si>
    <t>HUF per MWh</t>
  </si>
  <si>
    <t>NOK per kWh</t>
  </si>
  <si>
    <t>PLN per MWh</t>
  </si>
  <si>
    <t>SEK per kWh</t>
  </si>
  <si>
    <t>GBP per kWh</t>
  </si>
  <si>
    <t>Hazardous chemicals</t>
  </si>
  <si>
    <t>Duty on certain chlorinated solvents</t>
  </si>
  <si>
    <t>DKK per kg net weight of the substance</t>
  </si>
  <si>
    <t>Excise duty on antibiotics and growth promoters</t>
  </si>
  <si>
    <t>DKK per gram</t>
  </si>
  <si>
    <t xml:space="preserve">Duty on pesticides  </t>
  </si>
  <si>
    <t>of wholesale price including excise duty but excluding VAT</t>
  </si>
  <si>
    <t>of  previous year's turnover on the sale of PPP</t>
  </si>
  <si>
    <t>NOK per kg</t>
  </si>
  <si>
    <t>Tax on pesticides</t>
  </si>
  <si>
    <t>SEK per whole kg active constituent</t>
  </si>
  <si>
    <t>USD per barrel crude oil</t>
  </si>
  <si>
    <t>Tax on heavy fuel oil</t>
  </si>
  <si>
    <t>HUF per kg</t>
  </si>
  <si>
    <t>Iceland</t>
  </si>
  <si>
    <t>ISK per litre</t>
  </si>
  <si>
    <t>WON per litre</t>
  </si>
  <si>
    <t>PLN per 1000 kg</t>
  </si>
  <si>
    <t>CHF per kg</t>
  </si>
  <si>
    <t>Tax on leaded petrol</t>
  </si>
  <si>
    <t xml:space="preserve"> CAD per litre</t>
  </si>
  <si>
    <t>MXN per litre</t>
  </si>
  <si>
    <t>Tax on light fuel oil</t>
  </si>
  <si>
    <t>€ per 1000 litre</t>
  </si>
  <si>
    <t xml:space="preserve"> € per litre</t>
  </si>
  <si>
    <t>DKK per kg</t>
  </si>
  <si>
    <t xml:space="preserve"> 13 - 29</t>
  </si>
  <si>
    <t>CHF per litre</t>
  </si>
  <si>
    <t>of profits after the extraction of coal and iron ore but before any value-added processes</t>
  </si>
  <si>
    <t>UTM per completed hectare</t>
  </si>
  <si>
    <t xml:space="preserve"> 0,5% to 14%</t>
  </si>
  <si>
    <t xml:space="preserve"> of mining sales value</t>
  </si>
  <si>
    <t xml:space="preserve"> Up to 10 % </t>
  </si>
  <si>
    <t>of the market price of mineral resources</t>
  </si>
  <si>
    <t xml:space="preserve"> (1,4 * yearly wood production [in m³]*price per m³)/0,02</t>
  </si>
  <si>
    <t xml:space="preserve"> ((2 to 5) * yearly wood production [in m³]*price per m³)/0,02</t>
  </si>
  <si>
    <t>DKK per m³</t>
  </si>
  <si>
    <t>€ per m²</t>
  </si>
  <si>
    <t xml:space="preserve"> From 1,5 to €7 </t>
  </si>
  <si>
    <t>HUF per m³</t>
  </si>
  <si>
    <t>ILS per one year licence</t>
  </si>
  <si>
    <t>USD per tonne</t>
  </si>
  <si>
    <t xml:space="preserve"> 0,1% - 6%</t>
  </si>
  <si>
    <t xml:space="preserve"> of the quarried substance value(0,1% for cement or lime to 6% for a basic landfill)</t>
  </si>
  <si>
    <t>PLN per tonne</t>
  </si>
  <si>
    <t>PLN per kg</t>
  </si>
  <si>
    <t>SEK per tonne gravel</t>
  </si>
  <si>
    <t>GBP per tonne</t>
  </si>
  <si>
    <t>Tax on effluents of oxydizeable matters                                      (BOD, COD)</t>
  </si>
  <si>
    <t>CZK per kg</t>
  </si>
  <si>
    <t>€ per pollution unit</t>
  </si>
  <si>
    <t>SKK per tonne</t>
  </si>
  <si>
    <t>Tax on NOx emissions</t>
  </si>
  <si>
    <t>AUD per kg assessable load</t>
  </si>
  <si>
    <t>CZK per tonne</t>
  </si>
  <si>
    <t>SEK per kg emitted</t>
  </si>
  <si>
    <t>Tax on natural gas</t>
  </si>
  <si>
    <t>€ per 1000 m³</t>
  </si>
  <si>
    <t>€ per MJ</t>
  </si>
  <si>
    <t xml:space="preserve"> € per MWh</t>
  </si>
  <si>
    <t xml:space="preserve">CLP per m³ </t>
  </si>
  <si>
    <t>CZK per MWh of total heating value</t>
  </si>
  <si>
    <t>DKK per Nm³</t>
  </si>
  <si>
    <t>€ per m³</t>
  </si>
  <si>
    <t>€ per 1000 kWh</t>
  </si>
  <si>
    <t>Additional regional tax on natural gas consumption</t>
  </si>
  <si>
    <t xml:space="preserve"> 0,001 - 0,03 </t>
  </si>
  <si>
    <t xml:space="preserve">€ per m³ </t>
  </si>
  <si>
    <t>KRW per kg</t>
  </si>
  <si>
    <t>NZD per GJ</t>
  </si>
  <si>
    <t>NOK per sm³</t>
  </si>
  <si>
    <t>€ per Nm³</t>
  </si>
  <si>
    <t>SEK per Nm³</t>
  </si>
  <si>
    <t>Water pollution fee</t>
  </si>
  <si>
    <t>CZK per m³</t>
  </si>
  <si>
    <t>€ per litre at the maximum, depending on amount of release and tonnage (GT) of ship</t>
  </si>
  <si>
    <t>general tax on polluting activities</t>
  </si>
  <si>
    <t xml:space="preserve"> From 39,51 to 283,65</t>
  </si>
  <si>
    <t>€ depending on phosphate concentration</t>
  </si>
  <si>
    <t>€ per m³ of water</t>
  </si>
  <si>
    <t>water pollution from livestock</t>
  </si>
  <si>
    <t>€ per livestock unit</t>
  </si>
  <si>
    <t>Luxembourg</t>
  </si>
  <si>
    <t>PLN per 1000 m³</t>
  </si>
  <si>
    <t xml:space="preserve"> 0,041 - 0,29</t>
  </si>
  <si>
    <t>PLN per m²</t>
  </si>
  <si>
    <t>SKK per kmol</t>
  </si>
  <si>
    <t>SKK per m³</t>
  </si>
  <si>
    <t>€ per unit of pollution</t>
  </si>
  <si>
    <t xml:space="preserve"> 18-51 basic amounts + 0,04-0,12 basic amounts per 1,000 litres above 101,000 litres, depending on the size of the ship,</t>
  </si>
  <si>
    <t xml:space="preserve"> 6-15 basic amounts, + 0,16-0,48 basic amounts per 1,000 litres above 26,000 litres, depending on the size of the ship,</t>
  </si>
  <si>
    <t xml:space="preserve"> 34-99 basic amounts + 0,02-0,06 basic amounts per 1,000 litres above 501,000, depending on the size of the ship,</t>
  </si>
  <si>
    <t xml:space="preserve"> 1-2,5 basic amounts depending on the size of the ship</t>
  </si>
  <si>
    <t xml:space="preserve"> 2-5 basic amounts depending on the size of the ship</t>
  </si>
  <si>
    <t xml:space="preserve"> 2-5 basic amounts + 0,16-0,4 basic amounts per 1,000 litres above 1000 litres, depending on the size of the ship,</t>
  </si>
  <si>
    <t>Tax on ozone depleting substances</t>
  </si>
  <si>
    <t>AUD per kg</t>
  </si>
  <si>
    <t xml:space="preserve">DKK per kg </t>
  </si>
  <si>
    <t>SKK per installation</t>
  </si>
  <si>
    <t>SKK per kg</t>
  </si>
  <si>
    <t>USD per unit</t>
  </si>
  <si>
    <t>USD per pound</t>
  </si>
  <si>
    <t>Tax on sulphur</t>
  </si>
  <si>
    <t>NOK per litre and per 0,25% sulphur content</t>
  </si>
  <si>
    <t xml:space="preserve">SEK per kg </t>
  </si>
  <si>
    <t>SEK per m³ per 0,1% sulphur content by weight</t>
  </si>
  <si>
    <t>CHF per tonne oil containing more than 0,1% sulphur</t>
  </si>
  <si>
    <t xml:space="preserve">CHF per litre of petrol and diesel containing more than 0,001% sulphur </t>
  </si>
  <si>
    <t>€ per day</t>
  </si>
  <si>
    <t>€ per week</t>
  </si>
  <si>
    <t>€ per month</t>
  </si>
  <si>
    <t>€ per year</t>
  </si>
  <si>
    <t>€ per month per kW above 24 kW</t>
  </si>
  <si>
    <t>€ per month per 100 ccm</t>
  </si>
  <si>
    <t>€ per month per tonne</t>
  </si>
  <si>
    <t>€ per month per tonne; at least 15 € per month</t>
  </si>
  <si>
    <t>4,44 € per year and HP, with a minimum of 69,94€,</t>
  </si>
  <si>
    <t>4,44 € per year and per HP + 0,24 euro per HP above 10 HP, with a maximum rate of 12,48 € per HP</t>
  </si>
  <si>
    <t>19,32 € per year and per 500 kg of maximum allowable mass</t>
  </si>
  <si>
    <t>€</t>
  </si>
  <si>
    <t>of the vehicle price</t>
  </si>
  <si>
    <t>CLP per year</t>
  </si>
  <si>
    <t xml:space="preserve"> Up to 20 CZK per day; it is possible to set a flat price,</t>
  </si>
  <si>
    <t xml:space="preserve"> CZK</t>
  </si>
  <si>
    <t>CZK per month</t>
  </si>
  <si>
    <t>CZK per year</t>
  </si>
  <si>
    <t>% of the insurance premium</t>
  </si>
  <si>
    <t>DKK per unit</t>
  </si>
  <si>
    <t>1000,0 DKK per diesel-driven passenger car without particle filter,</t>
  </si>
  <si>
    <t>1000,0 DKK per diesel-driven van without particle filter</t>
  </si>
  <si>
    <t>DKK per year</t>
  </si>
  <si>
    <t>DKK per year per 100 kg</t>
  </si>
  <si>
    <t>DKK per year per 200 kg</t>
  </si>
  <si>
    <t xml:space="preserve"> 0 - 7,98 </t>
  </si>
  <si>
    <t>€ per quarter</t>
  </si>
  <si>
    <t xml:space="preserve"> 7,98 - 21,70 </t>
  </si>
  <si>
    <t xml:space="preserve"> 21,70 - 30,30 </t>
  </si>
  <si>
    <t xml:space="preserve"> 30,3 - 68,7 </t>
  </si>
  <si>
    <t xml:space="preserve"> 7,90 - 13,70 </t>
  </si>
  <si>
    <t xml:space="preserve"> 13,70 - 28,10 </t>
  </si>
  <si>
    <t xml:space="preserve"> 28,10 - 36,10 </t>
  </si>
  <si>
    <t xml:space="preserve"> 36,1 - 55,9 </t>
  </si>
  <si>
    <t xml:space="preserve"> 55,9 - 86,3 </t>
  </si>
  <si>
    <t xml:space="preserve"> 36,1 - 36,7 </t>
  </si>
  <si>
    <t xml:space="preserve"> 36,7 - 57,0 </t>
  </si>
  <si>
    <t xml:space="preserve"> 57,0 - 90,5 </t>
  </si>
  <si>
    <t xml:space="preserve"> 90,5 - 134,3 </t>
  </si>
  <si>
    <t xml:space="preserve"> 0 - 3,5 </t>
  </si>
  <si>
    <t xml:space="preserve"> 3,5 - 8 </t>
  </si>
  <si>
    <t xml:space="preserve"> 8 - 18,8 </t>
  </si>
  <si>
    <t xml:space="preserve"> 18,8 - 24,3 </t>
  </si>
  <si>
    <t xml:space="preserve"> 24,3 - 44 </t>
  </si>
  <si>
    <t xml:space="preserve"> 44,0 - 76,8 </t>
  </si>
  <si>
    <t xml:space="preserve"> 7,5 - 17,5 </t>
  </si>
  <si>
    <t xml:space="preserve"> 17,5 - 28,8 </t>
  </si>
  <si>
    <t xml:space="preserve"> 28,8 - 42,5 </t>
  </si>
  <si>
    <t xml:space="preserve"> 42,5 - 51,1 </t>
  </si>
  <si>
    <t xml:space="preserve"> 51,1 - 84,0 </t>
  </si>
  <si>
    <t xml:space="preserve"> 84,0 - 116,6 </t>
  </si>
  <si>
    <t xml:space="preserve"> 116,6 - 176,7 </t>
  </si>
  <si>
    <t xml:space="preserve"> 92,6- 128,8 </t>
  </si>
  <si>
    <t xml:space="preserve"> 128,8 - 175,1 </t>
  </si>
  <si>
    <t xml:space="preserve"> 81,8 - 113,5 </t>
  </si>
  <si>
    <t xml:space="preserve"> 113,5 - 157,5 </t>
  </si>
  <si>
    <t xml:space="preserve"> 157,5 - 232,6 </t>
  </si>
  <si>
    <t xml:space="preserve"> 46,5 - 56,3 </t>
  </si>
  <si>
    <t xml:space="preserve"> 56,3 - 84,0 </t>
  </si>
  <si>
    <t xml:space="preserve"> 84,0 - 133,8 </t>
  </si>
  <si>
    <t xml:space="preserve"> Tax rate in € per day: 0,0001EM times (8,1+0,1 times (EM minus 66)), where EM = CO2 g/km,</t>
  </si>
  <si>
    <t xml:space="preserve"> €0,006-0,022/100 kg per day; depends e,g, on the numbre of axles and the boggy structure,</t>
  </si>
  <si>
    <t>0,0550 € per 100 kg per day (20,08€ per 100 kg p,a,)</t>
  </si>
  <si>
    <t>0,0090 € per 100 kg per day (3,28€ per 100 kg p,a,)</t>
  </si>
  <si>
    <t xml:space="preserve"> 15% of the insurance premium</t>
  </si>
  <si>
    <t>4,00 € per gram CO2 emitted per km above 100 gram, plus 100€, per year,</t>
  </si>
  <si>
    <t>5,50 € per gram CO2 emitted per km above 120 gram, plus 180€, per year,</t>
  </si>
  <si>
    <t>11,50 € per gram CO2 emitted per km above 140 gram, plus 290€, per year,</t>
  </si>
  <si>
    <t>18,00 € per gram CO2 emitted per km above 160 gram, plus 520€, per year,</t>
  </si>
  <si>
    <t>21,50 € per gram CO2 emitted per km above 200 gram, plus 1240€, per year,</t>
  </si>
  <si>
    <t>2,00 € per gram CO2 emitted per km, per year,</t>
  </si>
  <si>
    <t>27,00 € per gram CO2 emitted per km above 250 gram, plus 2315€, per year,</t>
  </si>
  <si>
    <t xml:space="preserve"> Varies with the fiscal horsepowers of the vehicles</t>
  </si>
  <si>
    <t>9,50 € per every ccm of cylinder capacity or fraction thereof and € 2,00 for every gram of CO2 emission exceeding 120 gram in case of registration until 31 December 2011</t>
  </si>
  <si>
    <t>2,00 € per every ccm of cylinder capacity or fraction thereof and € 2,00 for every gram of CO2 emission exceeding 120 gram in case of registration until 31 December 2011,,</t>
  </si>
  <si>
    <t>1,84 € per 25 cm³ cylinder volume or fraction thereof per year</t>
  </si>
  <si>
    <t>€ per 100 ccm or fraction thereof per year</t>
  </si>
  <si>
    <t>€ per 200 kg or fraction thereof per year</t>
  </si>
  <si>
    <t xml:space="preserve"> 9 - 74</t>
  </si>
  <si>
    <t>€ per control</t>
  </si>
  <si>
    <t xml:space="preserve"> € per year</t>
  </si>
  <si>
    <t>HUF per day</t>
  </si>
  <si>
    <t>HUF per kW</t>
  </si>
  <si>
    <t>10000,0 ISK per year + ISK 120 per gram of CO2 emitted per km beyond 121 gram</t>
  </si>
  <si>
    <t>ISK per year</t>
  </si>
  <si>
    <t xml:space="preserve"> ISK per km</t>
  </si>
  <si>
    <t>ILS per year</t>
  </si>
  <si>
    <t>€ per vehicle</t>
  </si>
  <si>
    <t>€ per kW</t>
  </si>
  <si>
    <t>1,70 € per kW  +  € 26,00</t>
  </si>
  <si>
    <t>1,87 € per kW  +  € 28,6</t>
  </si>
  <si>
    <t>1,84 € per kW  +  € 28,07</t>
  </si>
  <si>
    <t>1,82 € per kW  +  € 27,82</t>
  </si>
  <si>
    <t>1,53 € per kW  +  € 23,4</t>
  </si>
  <si>
    <t>1,93 € per kW  +  € 29,92</t>
  </si>
  <si>
    <t>1,30 € per kW  +  € 23,00</t>
  </si>
  <si>
    <t>1,43 € per kW  +  € 25,30</t>
  </si>
  <si>
    <t>1,40 € per kW  +  € 24,84</t>
  </si>
  <si>
    <t>1,17 € per kW  +  € 20,7</t>
  </si>
  <si>
    <t>1,39 € per kW  +  € 24,61</t>
  </si>
  <si>
    <t>1,48 € per kW  +  € 26,47</t>
  </si>
  <si>
    <t>1,00 € per kW  +  € 21,00</t>
  </si>
  <si>
    <t>1,10 € per kW  +  € 23,10</t>
  </si>
  <si>
    <t>1,08 € per kW  +  € 22,68</t>
  </si>
  <si>
    <t>1,07 € per kW  +  € 22,47</t>
  </si>
  <si>
    <t>0,9000 € per kW  +  € 18,9</t>
  </si>
  <si>
    <t>1,14 € per kW  +  € 24,17</t>
  </si>
  <si>
    <t>0,8800 € per kW  +  € 19,11</t>
  </si>
  <si>
    <t>0,9500 € per kW  +  € 20,63</t>
  </si>
  <si>
    <t>0,9400 € per kW  +  € 20,45</t>
  </si>
  <si>
    <t>0,9700 € per kW  +  € 21,02</t>
  </si>
  <si>
    <t>0,7900 € per kW  +  € 17,2</t>
  </si>
  <si>
    <t>1,00 € per kW  +  € 22,00</t>
  </si>
  <si>
    <t xml:space="preserve"> 12,5% of the annual insurance premium</t>
  </si>
  <si>
    <t xml:space="preserve"> 1% of the annual insurance premium</t>
  </si>
  <si>
    <t>JPY per year</t>
  </si>
  <si>
    <t>JPY</t>
  </si>
  <si>
    <t>JPY per period</t>
  </si>
  <si>
    <t>JPY per tonne per year</t>
  </si>
  <si>
    <t>JPY per 0,5 tonne per year</t>
  </si>
  <si>
    <t>JPY per tonne per period</t>
  </si>
  <si>
    <t>JPY per 0,5 tonne per period</t>
  </si>
  <si>
    <t>JPY per tonne or fraction thereof per period</t>
  </si>
  <si>
    <t xml:space="preserve"> Different rates are applicable according to the type of vehicle and the place of registration,</t>
  </si>
  <si>
    <t>KRW per m³</t>
  </si>
  <si>
    <t xml:space="preserve"> KRW per year</t>
  </si>
  <si>
    <t>20250,0 KRW per motor vehicle * Pollution inducing coefficient * Coefficient of motor vehicle age * Regional coefficient,</t>
  </si>
  <si>
    <t>Electricity consumption for industrial purposes -- Monthly consumption over 1.200.000 kWh, further consumption</t>
  </si>
  <si>
    <t>4820,0 € per month</t>
  </si>
  <si>
    <t>4820.0 € per month</t>
  </si>
  <si>
    <t>Electricity consumption for industrial purposes -- Monthly consumption up to 200.000 kWh</t>
  </si>
  <si>
    <t>0,0125 € per kWh,</t>
  </si>
  <si>
    <t>0.0125 € per kWh.</t>
  </si>
  <si>
    <t>0,0227 € per kWh,</t>
  </si>
  <si>
    <t>0.0227 € per kWh.</t>
  </si>
  <si>
    <t>Energy Tax</t>
  </si>
  <si>
    <t xml:space="preserve">Electricity consumption - 10 million kWh per year and above for business use </t>
  </si>
  <si>
    <t>0,0005 € per kWh</t>
  </si>
  <si>
    <t>0.0005 € per kWh</t>
  </si>
  <si>
    <t>Electricity consumption - 10 million kWh per year and above for non-business use</t>
  </si>
  <si>
    <t>0,0010 € per kWh</t>
  </si>
  <si>
    <t>0.0010 € per kWh</t>
  </si>
  <si>
    <t>Electricity consumption - between 10,000 kWh and 50,000 kWh per year.</t>
  </si>
  <si>
    <t>0,0343 € per kWh,</t>
  </si>
  <si>
    <t>0.0343 € per kWh.</t>
  </si>
  <si>
    <t>Electricity consumption - between 50,000 kWh and 10 million kWh per year.</t>
  </si>
  <si>
    <t>0,0094 € per kWh,</t>
  </si>
  <si>
    <t>0.0094 € per kWh.</t>
  </si>
  <si>
    <t>Electricity consumption - up to 10,000 kWh per year.</t>
  </si>
  <si>
    <t>0,0705 € per kWh,</t>
  </si>
  <si>
    <t>0.0705 € per kWh.</t>
  </si>
  <si>
    <t>Electricity consumption tax</t>
  </si>
  <si>
    <t>Electricity consumption, general rate</t>
  </si>
  <si>
    <t>0,1239 NOK per kWh</t>
  </si>
  <si>
    <t>0.0159 € per kWh.</t>
  </si>
  <si>
    <t>Electricity consumption, reduced  rate</t>
  </si>
  <si>
    <t>0,0045 NOK per kWh</t>
  </si>
  <si>
    <t>0.0006 € per kWh</t>
  </si>
  <si>
    <t>20,00 PLN per MWh</t>
  </si>
  <si>
    <t>4.77 € per MWh.</t>
  </si>
  <si>
    <t>1,00 € per MWh</t>
  </si>
  <si>
    <t>1.00 € per MWh</t>
  </si>
  <si>
    <t>Excise duty on electricity</t>
  </si>
  <si>
    <t>1,32 € per MWh,</t>
  </si>
  <si>
    <t>1.32 € per MWh.</t>
  </si>
  <si>
    <t xml:space="preserve">Electricity -- Business use </t>
  </si>
  <si>
    <t>3,05 € per MWh,</t>
  </si>
  <si>
    <t>3.05 € per MWh.</t>
  </si>
  <si>
    <t xml:space="preserve">Electricity -- Non-business use </t>
  </si>
  <si>
    <t>Tax on electricity</t>
  </si>
  <si>
    <t>The production or importation of electricity</t>
  </si>
  <si>
    <t xml:space="preserve"> 4.864%</t>
  </si>
  <si>
    <t>Energy tax on electricity</t>
  </si>
  <si>
    <t>Electricity consumption -- In certain remote parts of the country</t>
  </si>
  <si>
    <t>0,1870 SEK per kWh,</t>
  </si>
  <si>
    <t>0.0216 € per kWh.</t>
  </si>
  <si>
    <t>Electricity consumption -- Manufacturing and commercial greenhouses</t>
  </si>
  <si>
    <t>0,0050 SEK per kWh</t>
  </si>
  <si>
    <t>0.0006 € per kWh.</t>
  </si>
  <si>
    <t>Electricity consumption -- Other</t>
  </si>
  <si>
    <t>0,2830 SEK per kWh</t>
  </si>
  <si>
    <t>0.0327 € per kWh.</t>
  </si>
  <si>
    <t>Electricity consumption -- Ordinary rate</t>
  </si>
  <si>
    <t>0,0052 GBP per kilowatt hour</t>
  </si>
  <si>
    <t>Electricity consumption -- Reduced rate</t>
  </si>
  <si>
    <t>0,0005 GBP per kWh</t>
  </si>
  <si>
    <t>Delaware -- Public utilities tax</t>
  </si>
  <si>
    <t xml:space="preserve"> 2% of gross receipts,</t>
  </si>
  <si>
    <t xml:space="preserve"> 2% of gross receipts.</t>
  </si>
  <si>
    <t>District of Columbia -- Public utility tax</t>
  </si>
  <si>
    <t>Gross receipts of electric companies -- Residential use</t>
  </si>
  <si>
    <t xml:space="preserve"> 10% of gross charges,</t>
  </si>
  <si>
    <t xml:space="preserve"> 10% of gross charges.</t>
  </si>
  <si>
    <t>Illinois -- Electricity excise tax</t>
  </si>
  <si>
    <t>Purchase of between  2,000 and 48,000 kWh electricity per month</t>
  </si>
  <si>
    <t>0,0032 USD per kWh + 6,6 USD,</t>
  </si>
  <si>
    <t>0.0024 € per kWh + 5€.</t>
  </si>
  <si>
    <t xml:space="preserve">Purchase of between 1,000,000 and 3,000,000 kWh electricity per month </t>
  </si>
  <si>
    <t>0,0027 USD per kWh + 2929,22 USD,</t>
  </si>
  <si>
    <t>0.0020 € per kWh + 2211.2€.</t>
  </si>
  <si>
    <t xml:space="preserve">Purchase of between 10,000,000 and 20,000,000 kWh electricity per month </t>
  </si>
  <si>
    <t>0,0021 USD per kWh + 25059 USD,</t>
  </si>
  <si>
    <t>0.0016 € per kWh + 18917€.</t>
  </si>
  <si>
    <t xml:space="preserve">Purchase of between 100,000 and 500,000 kWh electricity per month </t>
  </si>
  <si>
    <t>0,0030 USD per kWh + 311,22 USD,</t>
  </si>
  <si>
    <t>0.0023 € per kWh + 234.9€.</t>
  </si>
  <si>
    <t xml:space="preserve">Purchase of between 3,000,000 and 5,000,000 kWh electricity per month </t>
  </si>
  <si>
    <t>0,0025 USD per kWh + 8329,2 USD</t>
  </si>
  <si>
    <t>0.0019 € per kWh + 6287.5€.</t>
  </si>
  <si>
    <t xml:space="preserve">Purchase of between 5,000,000 and 10,000,000 kWh electricity per month </t>
  </si>
  <si>
    <t>0,0023 USD per kWh + 13409 USD,</t>
  </si>
  <si>
    <t>0.0017 € per kWh + 10122€.</t>
  </si>
  <si>
    <t xml:space="preserve">Purchase of between 50,000 and 100,000 kWh electricity per month </t>
  </si>
  <si>
    <t>0,0030 USD per kWh + 159,72 USD,</t>
  </si>
  <si>
    <t>0.0023 € per kWh + 120.6€</t>
  </si>
  <si>
    <t xml:space="preserve">Purchase of between 500,000 and 1,000,000 kWh electricity per month </t>
  </si>
  <si>
    <t>0,0023 USD per kWh + 1499,22 USD,</t>
  </si>
  <si>
    <t>0.0017 € per kWh + 1131.7€.</t>
  </si>
  <si>
    <t xml:space="preserve">Purchase of more than 20,000,000 kWh electricity per month </t>
  </si>
  <si>
    <t>0,0020 USD per kWh + 45759 USD,</t>
  </si>
  <si>
    <t>0.0015 € per kWh + 34543€</t>
  </si>
  <si>
    <t>Purchase of the first 2,000 kWh electricity per month</t>
  </si>
  <si>
    <t>0,0033 USD per kWh,</t>
  </si>
  <si>
    <t>0.0025 € per kWh.</t>
  </si>
  <si>
    <t>New Hampshire -- Electricity consumption tax</t>
  </si>
  <si>
    <t>0,0006 USD per kWh,</t>
  </si>
  <si>
    <t>0,0093 USD per kWh,</t>
  </si>
  <si>
    <t>0.0070 € per kWh.</t>
  </si>
  <si>
    <t>Vermont -- Energy efficiency tax</t>
  </si>
  <si>
    <t>Energy efficiency tax -- Commercial demand customers -- kW rate per month</t>
  </si>
  <si>
    <t>0,8138 USD per kW per month</t>
  </si>
  <si>
    <t>0.6128 € per kW per month</t>
  </si>
  <si>
    <t>Energy efficiency tax -- Commercial demand customers -- kWh rate</t>
  </si>
  <si>
    <t>0,0051 USD per kWh</t>
  </si>
  <si>
    <t>0.0038 € per kWh</t>
  </si>
  <si>
    <t>Energy efficiency tax -- Commercial non-demand customers</t>
  </si>
  <si>
    <t>0,0080 USD per kWh</t>
  </si>
  <si>
    <t>0.0060 € per kWh</t>
  </si>
  <si>
    <t>Energy efficiency tax -- Industrial demand customers -- kW rate per month</t>
  </si>
  <si>
    <t>0,8944 USD per kW per month</t>
  </si>
  <si>
    <t>0.6735 € per kW per month</t>
  </si>
  <si>
    <t>Energy efficiency tax -- Industrial demand customers -- per kWh rate</t>
  </si>
  <si>
    <t>0,0035 USD per kWh</t>
  </si>
  <si>
    <t>0.0026 € per kWh</t>
  </si>
  <si>
    <t>Energy efficiency tax -- Industrial non-demand customers</t>
  </si>
  <si>
    <t>0,0054 USD per kWh</t>
  </si>
  <si>
    <t>0.0041 € per kWh</t>
  </si>
  <si>
    <t>Energy efficiency tax -- Residential</t>
  </si>
  <si>
    <t>0,0093 USD per kWh</t>
  </si>
  <si>
    <t>0.0070 € per kWh</t>
  </si>
  <si>
    <t>Energy efficiency tax -- Street and area lights</t>
  </si>
  <si>
    <t>Radioactive waste fee</t>
  </si>
  <si>
    <t>Electricity production in nuclear power plants</t>
  </si>
  <si>
    <t>50,00 CZK per MWh</t>
  </si>
  <si>
    <t>1.92 EUR per MWh</t>
  </si>
  <si>
    <t>Tax on electricity pylons (imposition forfaitaire sur les pylônes électriques)</t>
  </si>
  <si>
    <t>Pylons on which the voltage is between  200 kV and 350 kV</t>
  </si>
  <si>
    <t>2146,0 € per year</t>
  </si>
  <si>
    <t>2146.0 € per year.</t>
  </si>
  <si>
    <t xml:space="preserve">Pylons on which the voltage is larger than 350 kV </t>
  </si>
  <si>
    <t>4289,0 € per year</t>
  </si>
  <si>
    <t>4289.0 € per year.</t>
  </si>
  <si>
    <t>Promotion of power-resources development tax</t>
  </si>
  <si>
    <t>375,0 JPY per MWh</t>
  </si>
  <si>
    <t>2.89 € per MWh.</t>
  </si>
  <si>
    <t>Tax on installing nuclear equipment (or nuclear facility tax)</t>
  </si>
  <si>
    <t>Distance above 2/3rd of emergency zone radius</t>
  </si>
  <si>
    <t>0,0006 € per m²,</t>
  </si>
  <si>
    <t>0.0006 € per m².</t>
  </si>
  <si>
    <t>Distance from 1/3rd to 2/3rd of emergency zone radius</t>
  </si>
  <si>
    <t>0,0013 € per m²,</t>
  </si>
  <si>
    <t>0.0013 € per m².</t>
  </si>
  <si>
    <t>Distance up to 1/3rd of emergency zone radius</t>
  </si>
  <si>
    <t>0,0039 € per m²,</t>
  </si>
  <si>
    <t>0.0039 € per m².</t>
  </si>
  <si>
    <t>Castille-La Mancha -- Tax on certain activities that cause environmental harm</t>
  </si>
  <si>
    <t>Nuclear energy production</t>
  </si>
  <si>
    <t>2,10 € per MWh</t>
  </si>
  <si>
    <t>2.10 € per MWh</t>
  </si>
  <si>
    <t>Extremadura -- Tax on production and distribution of electricity</t>
  </si>
  <si>
    <t>Production, storage and transformation of electric non-nuclear energy</t>
  </si>
  <si>
    <t>0,0037 € per kWh</t>
  </si>
  <si>
    <t>0.0037 € per kWh</t>
  </si>
  <si>
    <t>Production, storage and transformation of electric nuclear energy</t>
  </si>
  <si>
    <t>Production, storage and transformation of electricity produced by hydroelectric power plants of an installed power lower than 10 MW</t>
  </si>
  <si>
    <t>Valencian Community -- Tax on certain activities that cause environmental harm</t>
  </si>
  <si>
    <t>Production of electricity by hydroelectric power plants</t>
  </si>
  <si>
    <t>0,0004 € per kWh</t>
  </si>
  <si>
    <t>0.0004 € per kWh.</t>
  </si>
  <si>
    <t>Production of electricity from other sources</t>
  </si>
  <si>
    <t>0,0008 € per kWh</t>
  </si>
  <si>
    <t>0.0008 € per kWh.</t>
  </si>
  <si>
    <t>Production of termonuclear electricity</t>
  </si>
  <si>
    <t>0,0018 € per kWh</t>
  </si>
  <si>
    <t>0.0018 € per kWh.</t>
  </si>
  <si>
    <t># -- Non-fossil fuel obligation levy</t>
  </si>
  <si>
    <t xml:space="preserve"> 0,7% of the price,</t>
  </si>
  <si>
    <t xml:space="preserve"> 0.7% of the price.</t>
  </si>
  <si>
    <t>Carbon Price Floor -- Coal and other solid fossil fuels</t>
  </si>
  <si>
    <t>0,4426 GBP per gross gigajoule</t>
  </si>
  <si>
    <t>0.5207 € per gross gigajoule.</t>
  </si>
  <si>
    <t>Carbon Price Floor -- Fuel oil; rebated light oil</t>
  </si>
  <si>
    <t>0,0157 GBP per litre</t>
  </si>
  <si>
    <t>0.0185 € per litre.</t>
  </si>
  <si>
    <t>Carbon Price Floor -- Gas oil; bioblend</t>
  </si>
  <si>
    <t>0,0136 GBP per litre</t>
  </si>
  <si>
    <t>0.0160 € per litre.</t>
  </si>
  <si>
    <t>Carbon Price Floor -- Liquefied petroleum gas</t>
  </si>
  <si>
    <t>0,0146 GBP per kg</t>
  </si>
  <si>
    <t>0.0172 € per kg.</t>
  </si>
  <si>
    <t>Carbon Price Floor -- Natural gas</t>
  </si>
  <si>
    <t>0,0009 GBP per kWh</t>
  </si>
  <si>
    <t>0.0011 € per kWh.</t>
  </si>
  <si>
    <t>Alabama -- Tax on hydro-electricity</t>
  </si>
  <si>
    <t>Alaska -- Electric cooperative tax</t>
  </si>
  <si>
    <t>Electricity produced by cooperatives that have been in operation 5 years or more</t>
  </si>
  <si>
    <t>0,0005 USD per kWh,</t>
  </si>
  <si>
    <t>Electricity produced by cooperatives that have been in operation less than 5 years</t>
  </si>
  <si>
    <t>0,0002 USD per kWh,</t>
  </si>
  <si>
    <t>0.0002 € per kWh.</t>
  </si>
  <si>
    <t>Connecticut -- Electric generators tax</t>
  </si>
  <si>
    <t>Electricity generation</t>
  </si>
  <si>
    <t>2,50 USD per MWh</t>
  </si>
  <si>
    <t>1.88 € per MWh.</t>
  </si>
  <si>
    <t>Gross receipts of electric companies -- Non-residential use</t>
  </si>
  <si>
    <t xml:space="preserve"> 11,0% of gross charges </t>
  </si>
  <si>
    <t xml:space="preserve"> 11.0% of gross charges </t>
  </si>
  <si>
    <t>Idaho -- Electricity tax</t>
  </si>
  <si>
    <t>Water-generated electricity</t>
  </si>
  <si>
    <t>Illinois -- Energy assistance charges &amp; Renewable energy charges</t>
  </si>
  <si>
    <t xml:space="preserve"> Renewable energy charge --  Non-residential deliveries of electricity, if the account used less than 10 MW of peak demand during the previous calendar year</t>
  </si>
  <si>
    <t>0,5000 USD per account, per month</t>
  </si>
  <si>
    <t>0.3765 € per account, per month</t>
  </si>
  <si>
    <t>Non-residential deliveries of electricity, for companies serving less than 100,000 customers on 1 January 2009</t>
  </si>
  <si>
    <t>4,00 USD per account, per month</t>
  </si>
  <si>
    <t>3.01 € per account, per month</t>
  </si>
  <si>
    <t>Non-residential deliveries of electricity, for companies serving more than 100,000 customers on 1 January 2009</t>
  </si>
  <si>
    <t>4,80 USD per account, per month</t>
  </si>
  <si>
    <t>3.61 € per account, per month.</t>
  </si>
  <si>
    <t>Non-residential deliveries of electricty which had 10 MW or more of peak demand during the previous calendar year if for companies serving less than 100,000 customers on 1 January 2009</t>
  </si>
  <si>
    <t>300,0 USD per delivery, per month</t>
  </si>
  <si>
    <t>225.9 € per delivery, per month.</t>
  </si>
  <si>
    <t>Non-residential deliveries of electricty which had 10 MW or more of peak demand during the previous calendar year if for companies serving more than 100,000 customers on 1 January 2009</t>
  </si>
  <si>
    <t>360,0 USD per delivery, per month</t>
  </si>
  <si>
    <t>271.1 € per delivery, per month.</t>
  </si>
  <si>
    <t>Renewable energy charge -- Non-residential deliveries of electricity, if the account used more than 10 MW of peak demand during the previous calendar year</t>
  </si>
  <si>
    <t>37,50 USD per account, per month</t>
  </si>
  <si>
    <t>28.24 € per account, per month</t>
  </si>
  <si>
    <t>Renewable energy charge -- Residential deliveries of electricity</t>
  </si>
  <si>
    <t>0,0500 USD per account, per month</t>
  </si>
  <si>
    <t>0.0377 € per account, per month</t>
  </si>
  <si>
    <t>Residential deliveries of electricity, for companies serving less than 100,000 customers on 1 January 2009</t>
  </si>
  <si>
    <t>0,4000 USD per account, per month</t>
  </si>
  <si>
    <t>0.3012 € per account, per month.</t>
  </si>
  <si>
    <t>Residential deliveries of electricity, for companies serving more than 100,000 customers on 1 January 2009</t>
  </si>
  <si>
    <t>0,4800 USD per account, per month</t>
  </si>
  <si>
    <t>0.3614 € per account, per month.</t>
  </si>
  <si>
    <t>Illinois -- Invested capital tax and electricity distribution tax</t>
  </si>
  <si>
    <t>Capital invested in electricity, gas or water distribution</t>
  </si>
  <si>
    <t xml:space="preserve"> 0,8% of invested capital, per year,</t>
  </si>
  <si>
    <t xml:space="preserve"> 0.8% of invested capital, per year.</t>
  </si>
  <si>
    <t>Distribution of electricity, between 1.5 TWh and 4 TWh per year</t>
  </si>
  <si>
    <t>0,7000 USD per MWh + USD 655,000</t>
  </si>
  <si>
    <t>0.5271 € per MWh + 469,000€</t>
  </si>
  <si>
    <t>Hydrofluorocarbons</t>
  </si>
  <si>
    <t>Perfluorocarbons</t>
  </si>
  <si>
    <t>HCI</t>
  </si>
  <si>
    <t>Hydrochloric acid</t>
  </si>
  <si>
    <t xml:space="preserve"> 10000 - 40000 </t>
  </si>
  <si>
    <t>CZK per year, depends on rated thermal output</t>
  </si>
  <si>
    <t xml:space="preserve"> 1000 - 3000 </t>
  </si>
  <si>
    <t>0.0137 € per litre.</t>
  </si>
  <si>
    <t>0,1790 USD per gallon</t>
  </si>
  <si>
    <t>0.0356 € per litre.</t>
  </si>
  <si>
    <t>0,1880 USD per gallon,</t>
  </si>
  <si>
    <t>0,1760 USD per gallon,</t>
  </si>
  <si>
    <t>Aviation fuel -- State tax</t>
  </si>
  <si>
    <t xml:space="preserve">Biodiesel -- Combined state and county tax -- Hawaii county </t>
  </si>
  <si>
    <t>Biodiesel -- Combined state and county tax -- Honolulu county</t>
  </si>
  <si>
    <t>0,1230 USD per gallon,</t>
  </si>
  <si>
    <t>0.0245 € per litre.</t>
  </si>
  <si>
    <t xml:space="preserve">Biodiesel -- Combined state and county tax -- Kauai county </t>
  </si>
  <si>
    <t xml:space="preserve">Biodiesel -- Combined state and county tax -- Maui county </t>
  </si>
  <si>
    <t>Ethanol -- Combined state and county tax -- Hawaii county</t>
  </si>
  <si>
    <t>0,0370 USD per gallon,</t>
  </si>
  <si>
    <t>0.0074 € per litre.</t>
  </si>
  <si>
    <t>Ethanol -- Combined state and county tax -- Honolulu county</t>
  </si>
  <si>
    <t>0,0480 USD per gallon,</t>
  </si>
  <si>
    <t>0.0095 € per litre.</t>
  </si>
  <si>
    <t>Ethanol -- Combined state and county tax -- Kauai county</t>
  </si>
  <si>
    <t>0,0430 USD per gallon,</t>
  </si>
  <si>
    <t>0.0086 € per litre.</t>
  </si>
  <si>
    <t>Ethanol -- Combined state and county tax -- Maui county</t>
  </si>
  <si>
    <t>0,0620 USD per gallon,</t>
  </si>
  <si>
    <t>0.0123 € per litre.</t>
  </si>
  <si>
    <t>LPG -- Highway use, additional tax, Hawaii county</t>
  </si>
  <si>
    <t>0,0290 USD per gallon,</t>
  </si>
  <si>
    <t>LPG -- Highway use, additional tax, Honolulu county</t>
  </si>
  <si>
    <t>0,0540 USD per gallon,</t>
  </si>
  <si>
    <t>0.0107 € per litre.</t>
  </si>
  <si>
    <t>LPG -- Highway use, additional tax, Kauai county</t>
  </si>
  <si>
    <t>LPG -- Highway use, additional tax, Maui county</t>
  </si>
  <si>
    <t>LPG -- State tax, highway use</t>
  </si>
  <si>
    <t>0,0520 USD per gallon,</t>
  </si>
  <si>
    <t>0.0103 € per litre.</t>
  </si>
  <si>
    <t>LPG -- State tax, non-highway use</t>
  </si>
  <si>
    <t>Methanol -- Combined state and county tax -- Hawaii county</t>
  </si>
  <si>
    <t>Methanol -- Combined state and county tax -- Honolulu county</t>
  </si>
  <si>
    <t>Methanol -- Combined state and county tax -- Kauai county</t>
  </si>
  <si>
    <t>Methanol -- Combined state and county tax -- Maui county</t>
  </si>
  <si>
    <t>Aviation Gasoline</t>
  </si>
  <si>
    <t>0,0700 USD per gallon,</t>
  </si>
  <si>
    <t>0.0139 € per litre.</t>
  </si>
  <si>
    <t>0,1810 USD per gallon</t>
  </si>
  <si>
    <t>0.0360 € per litre.</t>
  </si>
  <si>
    <t>LNG</t>
  </si>
  <si>
    <t>0,0800 USD per gallon</t>
  </si>
  <si>
    <t>Ethanol blended Gasoline</t>
  </si>
  <si>
    <t>0,1900 USD per gallon</t>
  </si>
  <si>
    <t>Special fuel (aviation jet)</t>
  </si>
  <si>
    <t>0,0300 USD per gallon</t>
  </si>
  <si>
    <t>0,2400 USD per gallon,</t>
  </si>
  <si>
    <t>Liquified petroleum gas</t>
  </si>
  <si>
    <t>Motor vehicle fuels - other</t>
  </si>
  <si>
    <t>0,2400 USD per gallon</t>
  </si>
  <si>
    <t>Special fuels - other</t>
  </si>
  <si>
    <t>Special fuel</t>
  </si>
  <si>
    <t>Liquid natural gas</t>
  </si>
  <si>
    <t xml:space="preserve">Biodiesel (B100) </t>
  </si>
  <si>
    <t>0,2870 USD per gallon</t>
  </si>
  <si>
    <t>0.0571 € per litre.</t>
  </si>
  <si>
    <t xml:space="preserve">Biodiesel (B20) </t>
  </si>
  <si>
    <t>0,0340 USD per gallon</t>
  </si>
  <si>
    <t>0,1780 USD per gallon</t>
  </si>
  <si>
    <t>0,1470 USD per gallon</t>
  </si>
  <si>
    <t>0,0700 USD per gallon</t>
  </si>
  <si>
    <t>0,2425 USD per gallon,</t>
  </si>
  <si>
    <t>Massachusetts -- Aircraft Fuel Tax</t>
  </si>
  <si>
    <t>0,2100 USD per gallon,</t>
  </si>
  <si>
    <t>0,1500 USD per gallon,</t>
  </si>
  <si>
    <t>0,1680 USD per gallon,</t>
  </si>
  <si>
    <t>0.0334 € per litre.</t>
  </si>
  <si>
    <t>Mixture of ethanol and gasoline</t>
  </si>
  <si>
    <t>0,1985 USD per gallon,</t>
  </si>
  <si>
    <t>0.0395 € per litre.</t>
  </si>
  <si>
    <t>0,2105 USD per gallon,</t>
  </si>
  <si>
    <t>0.0419 € per litre.</t>
  </si>
  <si>
    <t>Compressed Gas (Butane, Propane etc.) Highway Use</t>
  </si>
  <si>
    <t>Environmental Protection Fee ( Automotive Gasoline, Aviation Gasoline, Diesel Fuel, Kerosene, Fuel Oil &amp; Jet Fuel)</t>
  </si>
  <si>
    <t>0,0040 USD per gallon</t>
  </si>
  <si>
    <t>0.0008 € per litre.</t>
  </si>
  <si>
    <t>0,0525 USD per gallon</t>
  </si>
  <si>
    <t>0.0104 € per litre.</t>
  </si>
  <si>
    <t>Lubricating (Motor) Oil</t>
  </si>
  <si>
    <t>Missouri -- Petroleum inspection fee</t>
  </si>
  <si>
    <t>Petroleum products</t>
  </si>
  <si>
    <t xml:space="preserve"> Varies across products</t>
  </si>
  <si>
    <t xml:space="preserve"> Varies across products.</t>
  </si>
  <si>
    <t>0,2700 USD per gallon,</t>
  </si>
  <si>
    <t>0,0518 USD per gallon,</t>
  </si>
  <si>
    <t>Aviation gasoline -- Petroleum Release Remedial Action Fee</t>
  </si>
  <si>
    <t>0,0090 USD per gallon,</t>
  </si>
  <si>
    <t>0,2640 USD per gallon,</t>
  </si>
  <si>
    <t>Gasohol -- Petroleum Release Remedial Action Fee</t>
  </si>
  <si>
    <t>Jet fuel -- Petroleum Release Remedial Action Fee</t>
  </si>
  <si>
    <t>A-55</t>
  </si>
  <si>
    <t>0,0200 USD per gallon</t>
  </si>
  <si>
    <t>0,0100 USD per gallon</t>
  </si>
  <si>
    <t>Aviation gas</t>
  </si>
  <si>
    <t>0,0412 USD per gallon,</t>
  </si>
  <si>
    <t>0.0082 € per litre.</t>
  </si>
  <si>
    <t>0,0062 USD per gallon,</t>
  </si>
  <si>
    <t>0.0012 € per litre.</t>
  </si>
  <si>
    <t>Jet fuel -- Private</t>
  </si>
  <si>
    <t>0,0212 USD per gallon,</t>
  </si>
  <si>
    <t>0.0042 € per litre.</t>
  </si>
  <si>
    <t>Pollution fee on motor oils</t>
  </si>
  <si>
    <t>0,0925 USD per gallon,</t>
  </si>
  <si>
    <t>0,1450 USD per gallon,</t>
  </si>
  <si>
    <t>0.0288 € per litre.</t>
  </si>
  <si>
    <t>0,1888 USD per gallon,</t>
  </si>
  <si>
    <t xml:space="preserve"> 12.5% of net income derived from mining operations.</t>
  </si>
  <si>
    <t>Quarry operations</t>
  </si>
  <si>
    <t>0,1500 CAD per tonne</t>
  </si>
  <si>
    <t>0.1097 € per tonne.</t>
  </si>
  <si>
    <t>Quebec -- Mining Royalties</t>
  </si>
  <si>
    <t>Mining activities</t>
  </si>
  <si>
    <t xml:space="preserve"> 15%</t>
  </si>
  <si>
    <t>Mining patents (extraction and exploration rights)</t>
  </si>
  <si>
    <t>Exploration rights</t>
  </si>
  <si>
    <t>0,0200 UTM (Chile's Indexed Unit of Account) per completed hectare,</t>
  </si>
  <si>
    <t>0.0200 UTM (Chile's Indexed Unit of Account) per completed hectare.</t>
  </si>
  <si>
    <t>Extraction right</t>
  </si>
  <si>
    <t>0,1000 UTM (Chile's Indexed Unit of Account) per completed hectare</t>
  </si>
  <si>
    <t>0.1000 UTM (Chile's Indexed Unit of Account) per completed hectare</t>
  </si>
  <si>
    <t>Main economic interest in non-metallic substances or metallic placers, or concessions on substances found in salt beds</t>
  </si>
  <si>
    <t>0,0330 UTM (Chile's Indexed Unit of Account) per completed hectare</t>
  </si>
  <si>
    <t>0.0330 UTM (Chile's Indexed Unit of Account) per completed hectare</t>
  </si>
  <si>
    <t>Small and artisanal mining operations</t>
  </si>
  <si>
    <t>0,0001 UTM (Chile's Indexed Unit of Account) per completed hectare</t>
  </si>
  <si>
    <t>0.0001 UTM (Chile's Indexed Unit of Account) per completed hectare</t>
  </si>
  <si>
    <t>Specific tax on mining</t>
  </si>
  <si>
    <t>Operational income derived from mining activity obtained by a mining exploiter.</t>
  </si>
  <si>
    <t xml:space="preserve"> 0,5% to 14% of mining sales value,</t>
  </si>
  <si>
    <t xml:space="preserve"> 0.5% to 14% of mining sales value.</t>
  </si>
  <si>
    <t>Fee for extracted minerals</t>
  </si>
  <si>
    <t>Extracted minerals</t>
  </si>
  <si>
    <t xml:space="preserve"> Up to 10 % of the market price of mineral resources,</t>
  </si>
  <si>
    <t xml:space="preserve"> Up to 10 % of the market price of mineral resources.</t>
  </si>
  <si>
    <t>Fee for the withdrawal of forest land</t>
  </si>
  <si>
    <t>Permanent withdrawal of land from forestry - economic forests</t>
  </si>
  <si>
    <t xml:space="preserve"> (1.4 * yearly wood production [in m³]*price per m³)/0.02</t>
  </si>
  <si>
    <t>Permanent withdrawal of land from forestry - forests in protected areas, in spa and urban surroundings or with intensive environmental functions</t>
  </si>
  <si>
    <t xml:space="preserve"> ((2 to 5) * yearly wood production [in m³]*price per m³)/0.02</t>
  </si>
  <si>
    <t>Permanent withdrawal of land from forestry - protected forests in national parks, natural reserves, in high mountains, etc.</t>
  </si>
  <si>
    <t xml:space="preserve">Temporary withdrawal of land from forestry </t>
  </si>
  <si>
    <t xml:space="preserve"> CZK per ha</t>
  </si>
  <si>
    <t xml:space="preserve"> € per ha</t>
  </si>
  <si>
    <t>Levy on withdrawal of land from agriculture</t>
  </si>
  <si>
    <t>Removal of land from the agricultural land</t>
  </si>
  <si>
    <t>Duty on raw materials</t>
  </si>
  <si>
    <t>Raw materials</t>
  </si>
  <si>
    <t>5,00 DKK per m³</t>
  </si>
  <si>
    <t>0.6702 € per m³.</t>
  </si>
  <si>
    <t>Extracted minerals (TGAP granulats)</t>
  </si>
  <si>
    <t>0,2000 € per tonne,</t>
  </si>
  <si>
    <t>0.2000 € per tonne.</t>
  </si>
  <si>
    <t>Tax on the use of river waterways (taxe hydraulique VNF)</t>
  </si>
  <si>
    <t xml:space="preserve">Footprint of hydraulic structures in a town of less than 2,000 inhabitants </t>
  </si>
  <si>
    <t>1,52 € per m²</t>
  </si>
  <si>
    <t>1.52 € per m².</t>
  </si>
  <si>
    <t xml:space="preserve">Footprint of hydraulic structures in a town of more than 100 000 inhabitants </t>
  </si>
  <si>
    <t>30,49 € per m²</t>
  </si>
  <si>
    <t>30.49 € per m².</t>
  </si>
  <si>
    <t>Footprint of hydraulic structures in a town of more than 2 000 but less than 100 000 inhabitants</t>
  </si>
  <si>
    <t>15,24 € per m²</t>
  </si>
  <si>
    <t>15.24 € per m².</t>
  </si>
  <si>
    <t>Rejectable volume of the hydraulic structure</t>
  </si>
  <si>
    <t xml:space="preserve"> From €1,5 to €7 per thousand m³</t>
  </si>
  <si>
    <t xml:space="preserve"> From €1.5 to €7 per thousand m³.</t>
  </si>
  <si>
    <t>Soil load charge</t>
  </si>
  <si>
    <t>Unit charge</t>
  </si>
  <si>
    <t>1200,0 HUF per m³ sewage and used water allocated on the soil/in the soil</t>
  </si>
  <si>
    <t>4.04 € per m³ sewage and used water allocated on the soil/in the soil</t>
  </si>
  <si>
    <t>Mining tax</t>
  </si>
  <si>
    <t>Extraction License</t>
  </si>
  <si>
    <t>6840,0 ILS per one year licence</t>
  </si>
  <si>
    <t>1427.1 € per per one year licence</t>
  </si>
  <si>
    <t xml:space="preserve">Royalties for phosphate mining </t>
  </si>
  <si>
    <t>0,0500 USD per tonne</t>
  </si>
  <si>
    <t>0.0415 € per tonne</t>
  </si>
  <si>
    <t xml:space="preserve">Royalties for potash mining  </t>
  </si>
  <si>
    <t>The quarries rehabilitation tax</t>
  </si>
  <si>
    <t xml:space="preserve">Tax calculated as percentage of value of the material quarrying, </t>
  </si>
  <si>
    <t xml:space="preserve"> 0,1% - 6% of the quarried substance value, From 0,1% for cement or lime to 6% for a basic landfill,</t>
  </si>
  <si>
    <t xml:space="preserve"> 0.1% - 6% of the quarried substance value. From 0.1% for cement or lime to 6% for a basic landfill.</t>
  </si>
  <si>
    <t>Tax on the extraction of certain minerals (copper and silver)</t>
  </si>
  <si>
    <t>Copper</t>
  </si>
  <si>
    <t>4149,0 PLN per tonne (average tax rate from April to December of 2012)</t>
  </si>
  <si>
    <t>988.7 € per tonne (average tax rate from April to December of 2012)</t>
  </si>
  <si>
    <t>Silver</t>
  </si>
  <si>
    <t>510,0 PLN per kg (average tax rate from April to December of 2012)</t>
  </si>
  <si>
    <t>121.5 € per kg (average tax rate from April to December of 2012)</t>
  </si>
  <si>
    <t>Natural gravel tax</t>
  </si>
  <si>
    <t>Natural gravel</t>
  </si>
  <si>
    <t>13,00 SEK per tonne gravel</t>
  </si>
  <si>
    <t>1.50 € per tonne gravel.</t>
  </si>
  <si>
    <t>Aggregates levy</t>
  </si>
  <si>
    <t>Aggregate production</t>
  </si>
  <si>
    <t>2,00 GBP per tonne</t>
  </si>
  <si>
    <t>2.35 € per tonne</t>
  </si>
  <si>
    <t>Alabama -- Local severance taxes</t>
  </si>
  <si>
    <t>Coal - Jackson county</t>
  </si>
  <si>
    <t>0,2000 USD per ton,</t>
  </si>
  <si>
    <t>0.1660 € per tonne.</t>
  </si>
  <si>
    <t>Coal - Marshall county</t>
  </si>
  <si>
    <t>Natural Minerals, Sand, Gravel, Sandstone, Granite, Shale, Clay, Dolomite and Limestone -- Statewide</t>
  </si>
  <si>
    <t>0,1000 USD per ton,</t>
  </si>
  <si>
    <t>Sand, Clay, Silt, Loam, Dirt, Gravel, Rock, Sand-gravel an Sand-Clay -- Coosa County</t>
  </si>
  <si>
    <t>0,2500 USD per ton,</t>
  </si>
  <si>
    <t>0.2075 € per tonne.</t>
  </si>
  <si>
    <t>Iron ore</t>
  </si>
  <si>
    <t>0,0300 USD per ton,</t>
  </si>
  <si>
    <t>0.0249 € per tonne.</t>
  </si>
  <si>
    <t>Natural minerals</t>
  </si>
  <si>
    <t>The processor of the forest products or the manufacturer using the forest products</t>
  </si>
  <si>
    <t xml:space="preserve"> 50% of the timber severance tax rates,</t>
  </si>
  <si>
    <t xml:space="preserve"> 50% of the timber severance tax rates.</t>
  </si>
  <si>
    <t>Timber severance - Crossties</t>
  </si>
  <si>
    <t>0,1500 USD per ton,</t>
  </si>
  <si>
    <t>0.1245 € per tonne.</t>
  </si>
  <si>
    <t>Timber severance - Hardwood, cypress and all other species, logs</t>
  </si>
  <si>
    <t>0,0650 USD per ton,</t>
  </si>
  <si>
    <t>0.0540 € per tonne.</t>
  </si>
  <si>
    <t>Timber severance - Hardwood, cypress and all other species, lumber</t>
  </si>
  <si>
    <t>0,3000 USD per 1,000 feet board measure lumber tally,</t>
  </si>
  <si>
    <t>0.2265 € per 1,000 feet board measure lumber tally.</t>
  </si>
  <si>
    <t>Timber severance - Mine ties and coal mine props</t>
  </si>
  <si>
    <t>Timber severance - Piling and poles</t>
  </si>
  <si>
    <t>0,2050 USD per ton,</t>
  </si>
  <si>
    <t>0.1702 € per tonne.</t>
  </si>
  <si>
    <t>Timber severance - Pine, logs</t>
  </si>
  <si>
    <t>Timber severance - Pine, lumber</t>
  </si>
  <si>
    <t>0,5000 USD per 1,000 feet board measure lumber tally,</t>
  </si>
  <si>
    <t>0.3774 € per 1,000 feet board measure lumber tally.</t>
  </si>
  <si>
    <t>Timber severance - Pulpwood chips</t>
  </si>
  <si>
    <t>Timber severance - Pulpwood, chemical wood and bolts.</t>
  </si>
  <si>
    <t>Timber severance - Stumpwood</t>
  </si>
  <si>
    <t>0,1250 USD per ton,</t>
  </si>
  <si>
    <t>0.1038 € per tonne.</t>
  </si>
  <si>
    <t>Timber severance - Switch ties</t>
  </si>
  <si>
    <t>0,1700 USD per ton,</t>
  </si>
  <si>
    <t>0.1411 € per tonne.</t>
  </si>
  <si>
    <t>Timber severance - Turpentine</t>
  </si>
  <si>
    <t>0,1500 USD per barrel of 400 pounds,</t>
  </si>
  <si>
    <t>0.1132 € per barrel of 400 pounds.</t>
  </si>
  <si>
    <t>Alaska -- Mining license tax</t>
  </si>
  <si>
    <t>Net mining income below USD 40,000</t>
  </si>
  <si>
    <t>Net mining income between USD 40,001 and USD 50,000</t>
  </si>
  <si>
    <t>1200,0 USD + 3% of the amount above USD 40,000</t>
  </si>
  <si>
    <t>903.6 € + 3% of the amount above 28,639€</t>
  </si>
  <si>
    <t>Net mining income between USD 50,001 and USD 100,000</t>
  </si>
  <si>
    <t>1500,0 USD + 5% of the amount above USD 50,000,</t>
  </si>
  <si>
    <t>1129.5 € + 5% of the amount above 35,800€</t>
  </si>
  <si>
    <t>Net mining income larger than USD 100,000</t>
  </si>
  <si>
    <t>4000,0 USD + 7% of the amount above USD 100,000,</t>
  </si>
  <si>
    <t>3012.0 € + 7% of the amount above 71597.4€</t>
  </si>
  <si>
    <t>CZK per year, depends on sulphur content and rated thermal output</t>
  </si>
  <si>
    <t xml:space="preserve"> 6000 - 12000 </t>
  </si>
  <si>
    <t>Biofuel oil</t>
  </si>
  <si>
    <t>Biofuel oil RES</t>
  </si>
  <si>
    <t>Biofuel oil RES Art21(2)</t>
  </si>
  <si>
    <t>Pine oil (for heating)</t>
  </si>
  <si>
    <t>Biofuel oil-Strategic stockpile fee</t>
  </si>
  <si>
    <t>Biofuel oil RES-Strategic stockpile fee</t>
  </si>
  <si>
    <t>Biofuel oil RES Art21(2)-Strategic stockpile fee</t>
  </si>
  <si>
    <t>Peat-Strategic stockpile fee</t>
  </si>
  <si>
    <t>Pine oil (for heating)-Strategic stockpile fee</t>
  </si>
  <si>
    <t>€ per gram plutonium 239, plutonium 241, uranium 233 or uranium 235 used in nuclear fuel rods</t>
  </si>
  <si>
    <t>GBP per Kg</t>
  </si>
  <si>
    <t>CHF per liter at                  15 degrees C</t>
  </si>
  <si>
    <t>SEK per MW and month</t>
  </si>
  <si>
    <t>€ per 1000 Kg</t>
  </si>
  <si>
    <t>Strategic stockpile fee-03 Bioethanol</t>
  </si>
  <si>
    <t>Strategic stockpile fee-04 Bioethanol RES</t>
  </si>
  <si>
    <t>Strategic stockpile fee-05 Bioethanol RES Art21(2)</t>
  </si>
  <si>
    <t>Strategic stockpile fee-06 MTBE</t>
  </si>
  <si>
    <t>Strategic stockpile fee-07 MTBE RES</t>
  </si>
  <si>
    <t>Strategic stockpile fee-08 MTBE RES Art21(2)</t>
  </si>
  <si>
    <t>Strategic stockpile fee-09 TAME</t>
  </si>
  <si>
    <t>Strategic stockpile fee-11 TAME RES Art21(2)</t>
  </si>
  <si>
    <t>Strategic stockpile fee-10 TAME RES</t>
  </si>
  <si>
    <t>Strategic stockpile fee-12 ETBE</t>
  </si>
  <si>
    <t>Strategic stockpile fee-13 ETBE RES</t>
  </si>
  <si>
    <t>Strategic stockpile fee-14 ETBE RES Art21(2)</t>
  </si>
  <si>
    <t>Strategic stockpile fee-15 TAEE</t>
  </si>
  <si>
    <t>Strategic stockpile fee-16 TAEE RES</t>
  </si>
  <si>
    <t>Strategic stockpile fee-17 TAEE RES Art21(2)</t>
  </si>
  <si>
    <t>Strategic stockpile fee-18 Biopetrol</t>
  </si>
  <si>
    <t>Strategic stockpile fee-19 Biopetrol RES</t>
  </si>
  <si>
    <t>Strategic stockpile fee-9 Methanol RES Art21(2)</t>
  </si>
  <si>
    <t>Strategic stockpile fee-38 Methanol RES</t>
  </si>
  <si>
    <t>Strategic stockpile fee-37 Methanol</t>
  </si>
  <si>
    <t>Strategic stockpile fee-35 Jet fuel (kerosene; non-commercial use)</t>
  </si>
  <si>
    <t>Strategic stockpile fee-36 Aviation petrol (non-commercial use)</t>
  </si>
  <si>
    <t>Strategic stockpile fee-20 Biopetrol RES Art21(2)</t>
  </si>
  <si>
    <t>Strategic stockpile fee-23 Biodiesel</t>
  </si>
  <si>
    <t>Strategic stockpile fee-24 Biodiesel RES</t>
  </si>
  <si>
    <t>Strategic stockpile fee-25 Biodiesel RES Art21(2)</t>
  </si>
  <si>
    <t>Strategic stockpile fee-26 Biodiesel paraffin</t>
  </si>
  <si>
    <t>Strategic stockpile fee-27 Biodiesel paraffin RES</t>
  </si>
  <si>
    <t>Strategic stockpile fee-28 Biodiesel paraffin RES Art21(2)</t>
  </si>
  <si>
    <t xml:space="preserve"> € per kg</t>
  </si>
  <si>
    <t>JPY per kg</t>
  </si>
  <si>
    <t>TRY per kg</t>
  </si>
  <si>
    <t>CHF per liter                     at 15 degrees C</t>
  </si>
  <si>
    <t>Different individual products with different rates across states</t>
  </si>
  <si>
    <t xml:space="preserve"> 0 - 0,012 </t>
  </si>
  <si>
    <t>€ per hectolitre of product packed in individual reusable packages</t>
  </si>
  <si>
    <t>€ per unit</t>
  </si>
  <si>
    <t>€ for every started quantity of 10 liters</t>
  </si>
  <si>
    <t>€ for every started quantity of 2,5 liters</t>
  </si>
  <si>
    <t>€ for every started quantity of 5 liters</t>
  </si>
  <si>
    <t>CZK per 216 litre barrel</t>
  </si>
  <si>
    <t>CAD per unit</t>
  </si>
  <si>
    <t>CZK per thermal MWh</t>
  </si>
  <si>
    <t>DKK pr kg</t>
  </si>
  <si>
    <t>DKK per item</t>
  </si>
  <si>
    <t>DKK per piece</t>
  </si>
  <si>
    <t xml:space="preserve">DKK per unit </t>
  </si>
  <si>
    <t>DKK per m²</t>
  </si>
  <si>
    <t>DKK per cell</t>
  </si>
  <si>
    <t xml:space="preserve"> DKK per tyre</t>
  </si>
  <si>
    <t>€ per litre of beverage (until 31,12,2004)</t>
  </si>
  <si>
    <t>€ per kg of product</t>
  </si>
  <si>
    <t>€ per litre of beverage</t>
  </si>
  <si>
    <t>ILS per beverage container</t>
  </si>
  <si>
    <t>€ per plastic bag</t>
  </si>
  <si>
    <t xml:space="preserve"> 104,50 - 1672,00 </t>
  </si>
  <si>
    <t>ISK per battery</t>
  </si>
  <si>
    <t>ISK per container</t>
  </si>
  <si>
    <t>ISK per kg</t>
  </si>
  <si>
    <t xml:space="preserve"> 51 - 408</t>
  </si>
  <si>
    <t xml:space="preserve"> 247,28 - 389,72 €, depending on the lorry being equipped with a coupling device, number of axles, type of suspension</t>
  </si>
  <si>
    <t xml:space="preserve"> 247,28 - 750,16 € per year, depending on number of axles and type of suspension</t>
  </si>
  <si>
    <t>€ per lorry</t>
  </si>
  <si>
    <t xml:space="preserve"> NZD per year</t>
  </si>
  <si>
    <t>NZD per 1000 km</t>
  </si>
  <si>
    <t xml:space="preserve"> Varies across vehicle categories and weight classes</t>
  </si>
  <si>
    <t>NOK per year</t>
  </si>
  <si>
    <t>of the value of a                 passenger car</t>
  </si>
  <si>
    <t xml:space="preserve"> Depend on no, of axis, gross weight, suspension, and the year of the first register</t>
  </si>
  <si>
    <t xml:space="preserve"> Depend on age, tonnage and power of propulsion</t>
  </si>
  <si>
    <t xml:space="preserve"> Tax rates are set individually by each High territorial unit </t>
  </si>
  <si>
    <t xml:space="preserve"> The tax rate is set individually by each municipality (city)</t>
  </si>
  <si>
    <t>of the price</t>
  </si>
  <si>
    <t>SEK per year</t>
  </si>
  <si>
    <t xml:space="preserve"> The sum of the Basic part and CO2 part are multiplied by 3,3 to obtain the total tax due</t>
  </si>
  <si>
    <t xml:space="preserve"> The sum of the Basic part and CO2 part are multiplied by 3,15 to obtain the total tax due</t>
  </si>
  <si>
    <t>929,0 SEK per year + 60 SEK per 100 kg above 1,601 kg,</t>
  </si>
  <si>
    <t>6066,0 SEK per year + 169 SEK per 100 kg above 10,001 kg,</t>
  </si>
  <si>
    <t>1776,0 SEK per year + 55 SEK per 100 kg above 3,001 kg,</t>
  </si>
  <si>
    <t>3426,0 SEK per year + 66 SEK per 100 kg above 6,001 kg,</t>
  </si>
  <si>
    <t>12842,0 SEK per year + 298 SEK per 100 kg above 14,001 kg,</t>
  </si>
  <si>
    <t>907,0 SEK per year + 38 SEK per 100 kg above 1,601 kg,</t>
  </si>
  <si>
    <t>7485,0 SEK per year + 101 SEK per 100 kg above 11,001 kg,</t>
  </si>
  <si>
    <t>11533,0 SEK per year + 119 SEK per 100 kg above 15,001 kg,</t>
  </si>
  <si>
    <t>15097,0 SEK per year + 217 SEK per 100 kg above 18,001 kg,</t>
  </si>
  <si>
    <t>1446,0 SEK per year + 69 SEK per 100 kg above 3,001 kg,</t>
  </si>
  <si>
    <t>3525,0 SEK per year + 79 SEK per 100 kg above 6,001 kg,</t>
  </si>
  <si>
    <t>1556,0 SEK per year + 14 SEK per 100 kg above 6,001 kg,</t>
  </si>
  <si>
    <t>2271,0 SEK per year + 77 SEK per 100 kg above 11,001 kg,</t>
  </si>
  <si>
    <t>731,0 SEK per year + 49 SEK per 100 kg above 1,601 kg,</t>
  </si>
  <si>
    <t>1424,0 SEK per year + 4 SEK per 100 kg above 3,001 kg,</t>
  </si>
  <si>
    <t>5351,0 SEK per year + 136 SEK per 100 kg above 15,001 kg,</t>
  </si>
  <si>
    <t>430,0 SEK per year + 40 SEK per 100 kg above 1600 kg</t>
  </si>
  <si>
    <t>10,00 SEK per year per gram CO2 emitted per km, beyond the first 100 gram per km,</t>
  </si>
  <si>
    <t>47,25 SEK per year per gram CO2 emitted per km, beyond the first 100 gram per km,</t>
  </si>
  <si>
    <t>15,00 SEK per year per gram CO2 emitted per km, beyond the first 100 gram per km,</t>
  </si>
  <si>
    <t>903,0 SEK per year + 183 SEK per 100 kg above 900 kg</t>
  </si>
  <si>
    <t>370,0 SEK per year or higher, 5,160 SEK or more above 7001 kg</t>
  </si>
  <si>
    <t xml:space="preserve"> 32% or the insurance premium</t>
  </si>
  <si>
    <t>CHF per year</t>
  </si>
  <si>
    <t>CHF per km driven multiplied by the maximum permitted weight of the vehicle,</t>
  </si>
  <si>
    <t>TRY per year</t>
  </si>
  <si>
    <t>GBP per year</t>
  </si>
  <si>
    <t>USD per year</t>
  </si>
  <si>
    <t>Tax on unleaded petrol</t>
  </si>
  <si>
    <t xml:space="preserve">CLP per litre </t>
  </si>
  <si>
    <t xml:space="preserve"> 7% of the value, reduced in proportion to the amount of biofuels incorporated</t>
  </si>
  <si>
    <t xml:space="preserve"> 26% of the tax rate of the Transportation, energy &amp; environment tax</t>
  </si>
  <si>
    <t>Tax on waste</t>
  </si>
  <si>
    <t xml:space="preserve">DKK per tonne </t>
  </si>
  <si>
    <t xml:space="preserve">€ per tonne </t>
  </si>
  <si>
    <t xml:space="preserve"> Varies according the environmental quality of the landfill or incinerator</t>
  </si>
  <si>
    <t xml:space="preserve"> Varies between municipalities</t>
  </si>
  <si>
    <t xml:space="preserve"> 1 - 10 </t>
  </si>
  <si>
    <t>€ per tonne of waste</t>
  </si>
  <si>
    <t xml:space="preserve"> 0,2 - 2 </t>
  </si>
  <si>
    <t xml:space="preserve"> 1,03-10,33</t>
  </si>
  <si>
    <t xml:space="preserve"> 5,17 - 25,82</t>
  </si>
  <si>
    <t xml:space="preserve"> 1,03 - 5,16 </t>
  </si>
  <si>
    <t xml:space="preserve"> 0,21-2,07</t>
  </si>
  <si>
    <t xml:space="preserve"> 1 - 5%</t>
  </si>
  <si>
    <t>of the local tax/charge</t>
  </si>
  <si>
    <t xml:space="preserve">NOK per tonne </t>
  </si>
  <si>
    <t xml:space="preserve"> 19,46- 233,08 </t>
  </si>
  <si>
    <t xml:space="preserve"> 164,06-233,08 </t>
  </si>
  <si>
    <t xml:space="preserve"> 19,46- 119,68 </t>
  </si>
  <si>
    <t>€ per unit load</t>
  </si>
  <si>
    <t xml:space="preserve"> Varies between communities</t>
  </si>
  <si>
    <t>SEK per tonne</t>
  </si>
  <si>
    <t>CHF per tonne</t>
  </si>
  <si>
    <t xml:space="preserve">Tax on CO2 </t>
  </si>
  <si>
    <t xml:space="preserve">AUD per tonne </t>
  </si>
  <si>
    <t>DKK per tonne</t>
  </si>
  <si>
    <t xml:space="preserve">€ per unit of pollution </t>
  </si>
  <si>
    <t>0.0331</t>
  </si>
  <si>
    <t>SEK per kg</t>
  </si>
  <si>
    <t>SEK per GJ</t>
  </si>
  <si>
    <t>Envir.Domain/Country</t>
  </si>
  <si>
    <t>Czech Rep.</t>
  </si>
  <si>
    <t>New Zeland</t>
  </si>
  <si>
    <t>Slovak Rep.</t>
  </si>
  <si>
    <t>UK</t>
  </si>
  <si>
    <t>USA</t>
  </si>
  <si>
    <t>Type of permit</t>
  </si>
  <si>
    <t>Is Trading allowed</t>
  </si>
  <si>
    <t>"Green" electricity certificates</t>
  </si>
  <si>
    <t>Quotas-Other</t>
  </si>
  <si>
    <t>Quotas-Conditional grandfathering</t>
  </si>
  <si>
    <t>0.0080 € per litre.</t>
  </si>
  <si>
    <t xml:space="preserve">Heating oil insurance fee </t>
  </si>
  <si>
    <t>0,0120 USD per gallon,</t>
  </si>
  <si>
    <t>Nature protection non-compliance fees</t>
  </si>
  <si>
    <t>Crayfish</t>
  </si>
  <si>
    <t>Management of biodiversity and wildlife</t>
  </si>
  <si>
    <t>3,20 € per individual or per cm,</t>
  </si>
  <si>
    <t>3.20 € per individual or per cm.</t>
  </si>
  <si>
    <t>Lampry, chod, garfish, perch, flounder</t>
  </si>
  <si>
    <t xml:space="preserve"> 4 times market price,</t>
  </si>
  <si>
    <t xml:space="preserve"> 4 times market price.</t>
  </si>
  <si>
    <t>Other fishes</t>
  </si>
  <si>
    <t xml:space="preserve"> Double market price</t>
  </si>
  <si>
    <t>Pike, eel, whitefish</t>
  </si>
  <si>
    <t>10,00 € per individual,</t>
  </si>
  <si>
    <t>10.00 € per individual.</t>
  </si>
  <si>
    <t>Salmon</t>
  </si>
  <si>
    <t>96,00 € per individual,</t>
  </si>
  <si>
    <t>96.00 € per individual.</t>
  </si>
  <si>
    <t>Trout (Salmo trutta, Salmo trutta morphia fario)</t>
  </si>
  <si>
    <t>20,00 € per individual,</t>
  </si>
  <si>
    <t>20.00 € per individual.</t>
  </si>
  <si>
    <t>Zool, tench, bream, carp, codfish, flatfish, burbot</t>
  </si>
  <si>
    <t>4,80 € per individual,</t>
  </si>
  <si>
    <t>4.80 € per individual.</t>
  </si>
  <si>
    <t>Hunting licence fees</t>
  </si>
  <si>
    <t>Deer hunting fee</t>
  </si>
  <si>
    <t xml:space="preserve"> 17-120€ each (fawn 8-50€)</t>
  </si>
  <si>
    <t>Game management fee</t>
  </si>
  <si>
    <t>30,00 € per year,</t>
  </si>
  <si>
    <t>30.00 € per year.</t>
  </si>
  <si>
    <t>Charge on hunting licence</t>
  </si>
  <si>
    <t>Hunting licence</t>
  </si>
  <si>
    <t>Environmental fee on Svalbard</t>
  </si>
  <si>
    <t>Travels to the Spitsbergen Island</t>
  </si>
  <si>
    <t>150,0 NOK per arrival</t>
  </si>
  <si>
    <t>19.22 € per arrival</t>
  </si>
  <si>
    <t>Hunting licence fee</t>
  </si>
  <si>
    <t>All game</t>
  </si>
  <si>
    <t>389,0 NOK per year</t>
  </si>
  <si>
    <t>49.84 € per year.</t>
  </si>
  <si>
    <t>Deer</t>
  </si>
  <si>
    <t>379,0 NOK per animal</t>
  </si>
  <si>
    <t xml:space="preserve">48.56 </t>
  </si>
  <si>
    <t>Game with exceptions</t>
  </si>
  <si>
    <t>307,0 NOK per year</t>
  </si>
  <si>
    <t>39.33 € per year.</t>
  </si>
  <si>
    <t>Moose</t>
  </si>
  <si>
    <t>496,0 NOK per animal</t>
  </si>
  <si>
    <t xml:space="preserve">63.55 </t>
  </si>
  <si>
    <t>Moose calf</t>
  </si>
  <si>
    <t>292,0 NOK per animal</t>
  </si>
  <si>
    <t xml:space="preserve">37.41 </t>
  </si>
  <si>
    <t>Reindeer</t>
  </si>
  <si>
    <t>271,0 NOK per animal</t>
  </si>
  <si>
    <t xml:space="preserve">34.72 </t>
  </si>
  <si>
    <t>Reindeer calf</t>
  </si>
  <si>
    <t>159,0 NOK per animal</t>
  </si>
  <si>
    <t xml:space="preserve">20.37 </t>
  </si>
  <si>
    <t>Young deer</t>
  </si>
  <si>
    <t>230,0 NOK per animal</t>
  </si>
  <si>
    <t xml:space="preserve">29.47 </t>
  </si>
  <si>
    <t>Fishing charge</t>
  </si>
  <si>
    <t>Baltic herring</t>
  </si>
  <si>
    <t>Management of fish stocks</t>
  </si>
  <si>
    <t>3,19 € per tonne,</t>
  </si>
  <si>
    <t>3.19 € per tonne.</t>
  </si>
  <si>
    <t>Calmar</t>
  </si>
  <si>
    <t>19,17 € per tonne,</t>
  </si>
  <si>
    <t>19.17 € per tonne.</t>
  </si>
  <si>
    <t>Cod</t>
  </si>
  <si>
    <t>31,95 € per tonne,</t>
  </si>
  <si>
    <t>31.95 € per tonne.</t>
  </si>
  <si>
    <t>Deep-sea flounder</t>
  </si>
  <si>
    <t>63,84 € per tonne,</t>
  </si>
  <si>
    <t>63.84 € per tonne.</t>
  </si>
  <si>
    <t>Flounder</t>
  </si>
  <si>
    <t>9,58 € per tonne,</t>
  </si>
  <si>
    <t>9.58 € per tonne.</t>
  </si>
  <si>
    <t>Mackerel</t>
  </si>
  <si>
    <t>0,3100 € per individual fish,</t>
  </si>
  <si>
    <t>0.3100 € per individual fish.</t>
  </si>
  <si>
    <t>Sea perch</t>
  </si>
  <si>
    <t>28,76 € per tonne,</t>
  </si>
  <si>
    <t>28.76 € per tonne.</t>
  </si>
  <si>
    <t>Shrimps in the district of Spitzbergen</t>
  </si>
  <si>
    <t>191,7 € per day,</t>
  </si>
  <si>
    <t>191.7 € per day.</t>
  </si>
  <si>
    <t>Shrimps in the NAFO district</t>
  </si>
  <si>
    <t>Sprat</t>
  </si>
  <si>
    <t>Unregulated species at NAFO district</t>
  </si>
  <si>
    <t xml:space="preserve">Unregulated species at NEAFC district </t>
  </si>
  <si>
    <t>4,47 € per tonne,</t>
  </si>
  <si>
    <t>4.47 € per tonne.</t>
  </si>
  <si>
    <t>Fishing licence fees</t>
  </si>
  <si>
    <t>Fishing management fee</t>
  </si>
  <si>
    <t>22,00 € per year (7€ per 7 days)</t>
  </si>
  <si>
    <t>22.00 € per year (7€ per 7 days)</t>
  </si>
  <si>
    <t>Lure fishing fee</t>
  </si>
  <si>
    <t>29,00 € per year or €7 per 7 days, per province</t>
  </si>
  <si>
    <t>29.00 € per year or €7 per 7 days, per province</t>
  </si>
  <si>
    <t>Tax on seafood and aquaculture (Taxe sur les produits de la mer et de l'aquaculture)</t>
  </si>
  <si>
    <t>Sales in France or imports of seafood and aquaculture, less a discount of 50% or 25%, depending on the product</t>
  </si>
  <si>
    <t xml:space="preserve"> 0,27% of the amount of sales (before tax)</t>
  </si>
  <si>
    <t xml:space="preserve"> 0.27% of the amount of sales (before tax).</t>
  </si>
  <si>
    <t>Charge on fishing quotas</t>
  </si>
  <si>
    <t>Weight of allocated fishing quota - cod or cod-equivalent.</t>
  </si>
  <si>
    <t>1530,0 ISK per 1000 kg,</t>
  </si>
  <si>
    <t>9.43 € per 1000 kg.</t>
  </si>
  <si>
    <t>Alaska -- Fisheries business tax</t>
  </si>
  <si>
    <t>Floating processing activities -- Developing resources</t>
  </si>
  <si>
    <t xml:space="preserve"> 3% of the value of the raw fish,</t>
  </si>
  <si>
    <t xml:space="preserve"> 3% of the value of the raw fish.</t>
  </si>
  <si>
    <t>Floating processing activities -- Established resources</t>
  </si>
  <si>
    <t xml:space="preserve"> 5% of the value of the raw fish,</t>
  </si>
  <si>
    <t xml:space="preserve"> 5% of the value of the raw fish.</t>
  </si>
  <si>
    <t>Salmon canneries -- Established resources</t>
  </si>
  <si>
    <t xml:space="preserve"> 4,5% of the value of the raw fish,</t>
  </si>
  <si>
    <t xml:space="preserve"> 4.5% of the value of the raw fish.</t>
  </si>
  <si>
    <t>Shore-based processing activities -- Developing resources</t>
  </si>
  <si>
    <t xml:space="preserve"> 1% of the value of the raw fish,</t>
  </si>
  <si>
    <t xml:space="preserve"> 1% of the value of the raw fish.</t>
  </si>
  <si>
    <t>Shore-based processing activities -- Established resources</t>
  </si>
  <si>
    <t>Alaska -- Fishery resource landing tax</t>
  </si>
  <si>
    <t>Processed fishery resources first landed in Alaska -- Developing resources</t>
  </si>
  <si>
    <t xml:space="preserve"> 1% of value</t>
  </si>
  <si>
    <t>Processed fishery resources first landed in Alaska -- Established resources</t>
  </si>
  <si>
    <t xml:space="preserve"> 3% of value</t>
  </si>
  <si>
    <t>Alaska -- Salmon enhancement tax</t>
  </si>
  <si>
    <t>Salmon sold in or exported from Alaska</t>
  </si>
  <si>
    <t xml:space="preserve"> 2-3% of the value, depending on the aquaculture region,</t>
  </si>
  <si>
    <t xml:space="preserve"> 2-3% of the value, depending on the aquaculture region.</t>
  </si>
  <si>
    <t>Alaska -- Seafood development tax</t>
  </si>
  <si>
    <t>Bristol Bay -- Drift gillnet fisheries</t>
  </si>
  <si>
    <t xml:space="preserve"> 1% of the value,</t>
  </si>
  <si>
    <t xml:space="preserve"> 1% of the value.</t>
  </si>
  <si>
    <t>Prince William Sound -- Drift gillnet fisheries</t>
  </si>
  <si>
    <t>Prince William Sound -- Set gillnet fisheries</t>
  </si>
  <si>
    <t>Maryland -- Shellfish taxes</t>
  </si>
  <si>
    <t>Shellfish fisheries</t>
  </si>
  <si>
    <t>Texas -- Oyster sales fee</t>
  </si>
  <si>
    <t>Oysters taken from Texas waters</t>
  </si>
  <si>
    <t>1,00 USD per 300 pound barrel</t>
  </si>
  <si>
    <t>0.7964 € per 300 pound barrel</t>
  </si>
  <si>
    <t>Minerals resource rent tax</t>
  </si>
  <si>
    <t>Tax on mining profits</t>
  </si>
  <si>
    <t>Management of land, soil and forest resources</t>
  </si>
  <si>
    <t xml:space="preserve"> 22,5% of profits after the extraction of coal and iron ore but before any value-added processes</t>
  </si>
  <si>
    <t xml:space="preserve"> 22.5% of profits after the extraction of coal and iron ore but before any value-added processes</t>
  </si>
  <si>
    <t>Western Australia -- Land tax</t>
  </si>
  <si>
    <t>Metropolitan region improvement tax</t>
  </si>
  <si>
    <t>0,0014 AUD per AUD of taxable value of the land in excess of AUD 300 000,</t>
  </si>
  <si>
    <t>0.0010 € per AUD of taxable value of the land in excess of AUD 300 000.</t>
  </si>
  <si>
    <t>Taxable value of the land below AUD 300 000</t>
  </si>
  <si>
    <t>Taxable value of the land between AUD 1 000 000 and AUD 2 200 000</t>
  </si>
  <si>
    <t>630,0 AUD + AUD 0,0047 per AUD in excess of AUD 1 000 000 per year,</t>
  </si>
  <si>
    <t>457.9 € + 0.0035€ per AUD in excess of AUD 1 000 000 per year.</t>
  </si>
  <si>
    <t>Taxable value of the land between AUD 2 200 000 and AUD 5 500 000</t>
  </si>
  <si>
    <t>6270,0 AUD + AUD 0,0122 per AUD in excess of AUD 2 200 000 per year,</t>
  </si>
  <si>
    <t>4557.2 € + 0.009€ per AUD in excess of AUD 2 200 000 per year.</t>
  </si>
  <si>
    <t>Taxable value of the land between AUD 300 000 and AUD 1 000 000</t>
  </si>
  <si>
    <t>0,0009 AUD per AUD in excess of AUD 300 000 per year,</t>
  </si>
  <si>
    <t>0.0007 € per AUD in excess of AUD 300 000 per year.</t>
  </si>
  <si>
    <t>Taxable value of the land between AUD 5 500 000 and AUD 11 000 000</t>
  </si>
  <si>
    <t>46530,0 AUD + AUD 0,0146 per AUD in excess of AUD 5 500 000 per year,</t>
  </si>
  <si>
    <t>33819.6 € + 0.011€ per AUD in excess of AUD 5 500 000 per year.</t>
  </si>
  <si>
    <t>Taxable value of the land larger than AUD 11 000 000</t>
  </si>
  <si>
    <t>126830,0 AUD + AUD 0,0216 per AUD in excess of AUD 11 000 000 per year,</t>
  </si>
  <si>
    <t>92184.4 € + 0.016 € per AUD in excess of AUD 11 000 000 per year.</t>
  </si>
  <si>
    <t>Vienna -- Charge for tree protection</t>
  </si>
  <si>
    <t>Trees with more than 40 cm circumference that is cut down, if no new plantings are carried out instead</t>
  </si>
  <si>
    <t>1090,0 € per tree,</t>
  </si>
  <si>
    <t>1090.0 € per tree.</t>
  </si>
  <si>
    <t>British Columbia -- Logging tax</t>
  </si>
  <si>
    <t>Logging operations in British Columbia</t>
  </si>
  <si>
    <t xml:space="preserve"> The lesser of 10% of the taxpayer's income derived from logging operations in British Columbia or 150% of the credit that would have been allowable under section 127 (1) of the Income Tax Act (Canada),</t>
  </si>
  <si>
    <t xml:space="preserve"> The lesser of 10% of the taxpayer's income derived from logging operations in British Columbia or 150% of the credit that would have been allowable under section 127 (1) of the Income Tax Act (Canada).</t>
  </si>
  <si>
    <t>British Columbia -- Mineral Tax Act</t>
  </si>
  <si>
    <t>Mining operations</t>
  </si>
  <si>
    <t xml:space="preserve"> 12,5% of net income derived from mining operations,</t>
  </si>
  <si>
    <t xml:space="preserve">Y. For the study and, if applicable, approval of the installation of verification units or test laboratories. </t>
  </si>
  <si>
    <t>1050,9 MXN per unit,</t>
  </si>
  <si>
    <t>61.96 € per unit.</t>
  </si>
  <si>
    <t>Maine -- Annual waste discharge license fees</t>
  </si>
  <si>
    <t>Aquatic pesticide application</t>
  </si>
  <si>
    <t>200,0 USD per year,</t>
  </si>
  <si>
    <t>150.6 € per year.</t>
  </si>
  <si>
    <t>Fish rearing facility -- Base fee</t>
  </si>
  <si>
    <t>230,0 USD per year,</t>
  </si>
  <si>
    <t>173.2 € per year.</t>
  </si>
  <si>
    <t>Food handling or packaging waste-water -- Base fee</t>
  </si>
  <si>
    <t>315,0 USD per year,</t>
  </si>
  <si>
    <t>237.2 € per year.</t>
  </si>
  <si>
    <t>Industrial or commercial sources, miscellaneous or incidental non-process wastewater -- Base fee</t>
  </si>
  <si>
    <t>115,0 USD per year,</t>
  </si>
  <si>
    <t>86.60 € per year.</t>
  </si>
  <si>
    <t>Log storage permit</t>
  </si>
  <si>
    <t>Major industrial facility, process wastewater -- Base fee</t>
  </si>
  <si>
    <t>1850,0 USD per year,</t>
  </si>
  <si>
    <t>1393.1 € per year.</t>
  </si>
  <si>
    <t>Municipal combined sewer overflow -- Base fee</t>
  </si>
  <si>
    <t>Noncontact cooling water -- Base fee</t>
  </si>
  <si>
    <t>90,00 USD per year,</t>
  </si>
  <si>
    <t>67.77 € per year.</t>
  </si>
  <si>
    <t>Other industrial facility, process wastewater -- Base fee</t>
  </si>
  <si>
    <t>630,0 USD per year,</t>
  </si>
  <si>
    <t>474.4 € per year.</t>
  </si>
  <si>
    <t>Publicly owned treatment facilities, 10,000 gallons per day or less -- Base fee</t>
  </si>
  <si>
    <t>67,00 USD per year,</t>
  </si>
  <si>
    <t>50.45 € per year.</t>
  </si>
  <si>
    <t xml:space="preserve">Publicly owned treatment facilities, greater 5.0 million gallons per day or with significant industrial waste -- Base fee </t>
  </si>
  <si>
    <t>770,0 USD per year,</t>
  </si>
  <si>
    <t>579.8 € per year.</t>
  </si>
  <si>
    <t>Publicly owned treatment facilities, greater than 0.1 million gallons per day to 1.0 million gallons per day -- Base fee</t>
  </si>
  <si>
    <t>219,0 USD per year,</t>
  </si>
  <si>
    <t>164.9 € per year.</t>
  </si>
  <si>
    <t>Publicly owned treatment facilities, greater than 1.0 million gallons per day to 5.0 million gallons per day -- Base fee</t>
  </si>
  <si>
    <t>Publicly owned treatment facilities, greater than 10,000 gallons per day but less than 0.1 million gallons per day and no significant industrial waste -- Base fee</t>
  </si>
  <si>
    <t>Salt and sand storage pile</t>
  </si>
  <si>
    <t>150,0 USD per year,</t>
  </si>
  <si>
    <t>113.0 € per year.</t>
  </si>
  <si>
    <t>Sanitary overboard discharge, commercial sources -- Base fee</t>
  </si>
  <si>
    <t>210,0 USD per year,</t>
  </si>
  <si>
    <t>158.1 € per year.</t>
  </si>
  <si>
    <t>Sanitary overboard discharge, public sources -- Base fee</t>
  </si>
  <si>
    <t>Sanitary overboard discharge, residential sources 600 gallons per day and less -- Base fee</t>
  </si>
  <si>
    <t>175,0 USD per year,</t>
  </si>
  <si>
    <t>131.8 € per year.</t>
  </si>
  <si>
    <t>Sanitary wastewater, excluding overboard discharge -- Base fee</t>
  </si>
  <si>
    <t>60,00 USD per year,</t>
  </si>
  <si>
    <t>45.18 € per year.</t>
  </si>
  <si>
    <t>Snow dumps</t>
  </si>
  <si>
    <t>125,0 USD per year,</t>
  </si>
  <si>
    <t>94.13 € per year.</t>
  </si>
  <si>
    <t>Passenger movement charge</t>
  </si>
  <si>
    <t>The departure of a person from Australia for another country</t>
  </si>
  <si>
    <t>Air transport</t>
  </si>
  <si>
    <t>47,00 AUD per passenger</t>
  </si>
  <si>
    <t>34.16 € per passenger.</t>
  </si>
  <si>
    <t># -- Duty for airways security</t>
  </si>
  <si>
    <t>Air transport of passengers</t>
  </si>
  <si>
    <t>8,00 € per passenger,</t>
  </si>
  <si>
    <t>8.00 € per passenger.</t>
  </si>
  <si>
    <t>Tax on air transport</t>
  </si>
  <si>
    <t>Long-distance route</t>
  </si>
  <si>
    <t>35,00 € per passenger,</t>
  </si>
  <si>
    <t>35.00 € per passenger.</t>
  </si>
  <si>
    <t>Middle-distance route</t>
  </si>
  <si>
    <t>20,00 € per passenger,</t>
  </si>
  <si>
    <t>20.00 € per passenger.</t>
  </si>
  <si>
    <t>Short-distance route</t>
  </si>
  <si>
    <t># -- Passenger duty</t>
  </si>
  <si>
    <t>Passengers using aircraft from Danish airports - in aircraft with fewer than 20 seats</t>
  </si>
  <si>
    <t>37,50 DKK per passenger,</t>
  </si>
  <si>
    <t>5.03 € per passenger.</t>
  </si>
  <si>
    <t>Passengers using aircraft from Danish airports - in aircraft with more than 20 seats</t>
  </si>
  <si>
    <t>75,00 DKK per passenger,</t>
  </si>
  <si>
    <t>10.05 € per passenger.</t>
  </si>
  <si>
    <t>Fuel excise tax</t>
  </si>
  <si>
    <t xml:space="preserve">Aviation spirit </t>
  </si>
  <si>
    <t>0,0720 € per litre,</t>
  </si>
  <si>
    <t>0.0720 € per litre.</t>
  </si>
  <si>
    <t>Civil aviation tax (taxe de l'aviation civile)</t>
  </si>
  <si>
    <t>Passengers embarking in France for flights to other countries</t>
  </si>
  <si>
    <t>7,85 € per passenger</t>
  </si>
  <si>
    <t>7.85 € per passenger.</t>
  </si>
  <si>
    <t>Passengers embarking in France for flights to the EU or Switzerland</t>
  </si>
  <si>
    <t>4,36 € per passenger</t>
  </si>
  <si>
    <t>4.36 € per passenger.</t>
  </si>
  <si>
    <t xml:space="preserve">Weight of freight or mail </t>
  </si>
  <si>
    <t>1,30 € per tonne</t>
  </si>
  <si>
    <t>1.30 € per tonne.</t>
  </si>
  <si>
    <t>Solidarity contribution on airline tickets (contribution de solidarité sur les billets d'avion)</t>
  </si>
  <si>
    <t xml:space="preserve">Passengers travelling to another country on business class </t>
  </si>
  <si>
    <t>40,00 € per passenger</t>
  </si>
  <si>
    <t>40.00 € per passenger.</t>
  </si>
  <si>
    <t>Passengers travelling to another country on economy class</t>
  </si>
  <si>
    <t>4,00 € per passenger</t>
  </si>
  <si>
    <t>4.00 € per passenger.</t>
  </si>
  <si>
    <t>Passengers travelling to the EU or Switzerland on business class</t>
  </si>
  <si>
    <t>10,00 € per passenger</t>
  </si>
  <si>
    <t>10.00 € per passenger.</t>
  </si>
  <si>
    <t>Passengers travelling to the EU or Switzerland on economy class</t>
  </si>
  <si>
    <t>1,00 € per passenger</t>
  </si>
  <si>
    <t>1.00 € per passenger.</t>
  </si>
  <si>
    <t>Tax due by airlines and shipping in Corsica and overseas departments (taxe due par les entreprises de transport aérien et maritime en Corse et départements d'Outre-mer)</t>
  </si>
  <si>
    <t>Passengers embarking in these regions</t>
  </si>
  <si>
    <t>4,75 € per passenger</t>
  </si>
  <si>
    <t>4.75 € per passenger.</t>
  </si>
  <si>
    <t>Aviation tax</t>
  </si>
  <si>
    <t>Long-haul flights (destination more than 6,000km away)</t>
  </si>
  <si>
    <t>45,00 € per passenger,</t>
  </si>
  <si>
    <t>45.00 € per passenger.</t>
  </si>
  <si>
    <t>Medium-haul flights (destination up to 6,000km away)</t>
  </si>
  <si>
    <t>25,00 € per passenger,</t>
  </si>
  <si>
    <t>25.00 € per passenger.</t>
  </si>
  <si>
    <t>Short-haul flights (destination up to 2,500km away)</t>
  </si>
  <si>
    <t>Air travel tax</t>
  </si>
  <si>
    <t>Transport of passengers</t>
  </si>
  <si>
    <t>3,00 € per passenger,</t>
  </si>
  <si>
    <t>3.00 € per passenger.</t>
  </si>
  <si>
    <t>Tax on passenger's flights by air taxi</t>
  </si>
  <si>
    <t>Journeys longer than 1 500 km</t>
  </si>
  <si>
    <t>200,0 € per flight</t>
  </si>
  <si>
    <t>200.0 € per flight.</t>
  </si>
  <si>
    <t>Journeys not exceeding 1 500 km</t>
  </si>
  <si>
    <t>100,0 € per flight</t>
  </si>
  <si>
    <t>100.0 € per flight</t>
  </si>
  <si>
    <t>Tax on private aircafts</t>
  </si>
  <si>
    <t xml:space="preserve">Aircrafts of maximum take-off weight over 10,000 kg </t>
  </si>
  <si>
    <t>7,60 € per kg</t>
  </si>
  <si>
    <t>7.60 € per kg</t>
  </si>
  <si>
    <t>Aircrafts of maximum take-off weight up to 1,000 kg</t>
  </si>
  <si>
    <t>0,7500 € per kg</t>
  </si>
  <si>
    <t>0.7500 € per kg</t>
  </si>
  <si>
    <t xml:space="preserve">Aircrafts of maximum take-off weight up to 10,000 kg </t>
  </si>
  <si>
    <t>7,10 € per kg</t>
  </si>
  <si>
    <t>7.10 € per kg</t>
  </si>
  <si>
    <t>Aircrafts of maximum take-off weight up to 2,000 kg</t>
  </si>
  <si>
    <t>1,25 € per kg</t>
  </si>
  <si>
    <t>1.25 € per kg</t>
  </si>
  <si>
    <t xml:space="preserve">Aircrafts of maximum take-off weight up to 4,000 kg </t>
  </si>
  <si>
    <t>4,00 € per kg</t>
  </si>
  <si>
    <t>4.00 € per kg</t>
  </si>
  <si>
    <t xml:space="preserve">Aircrafts of maximum take-off weight up to 6,000 kg </t>
  </si>
  <si>
    <t>5,00 € per kg</t>
  </si>
  <si>
    <t>5.00 € per kg</t>
  </si>
  <si>
    <t xml:space="preserve">Aircrafts of maximum take-off weight up to 8,000 kg </t>
  </si>
  <si>
    <t>6,65 € per kg</t>
  </si>
  <si>
    <t>6.65 € per kg</t>
  </si>
  <si>
    <t>Gliders and aerostats</t>
  </si>
  <si>
    <t>450.0 €</t>
  </si>
  <si>
    <t>Mexico City -- Tax on vehicle ownership</t>
  </si>
  <si>
    <t>N. Ownership of jet airplanes</t>
  </si>
  <si>
    <t>10433,0 MXN per tonne weight of the plane, including cargo,</t>
  </si>
  <si>
    <t>615.2 € per tonne weight of the plane, including cargo.</t>
  </si>
  <si>
    <t>O. Ownership of propeller and turbo propeller airplanes, and helicopters</t>
  </si>
  <si>
    <t>9696,0 MXN per tonne weight of the plane, including cargo,</t>
  </si>
  <si>
    <t>571.7 € per tonne weight of the plane, including cargo.</t>
  </si>
  <si>
    <t>Motor vehicle tax</t>
  </si>
  <si>
    <t>Airplanes</t>
  </si>
  <si>
    <t>9443,0 SEK per year + 172 SEK per 100 kg above 18,001 kg,</t>
  </si>
  <si>
    <t>1091.8 € per year + 18.6€ per 100 kg above 18,001 kg.</t>
  </si>
  <si>
    <t>Use of diesel-driven lorries with towing-mechanism, with 3 axles, weighing more than 23,001 kg</t>
  </si>
  <si>
    <t>25932,0 SEK per year + 185 SEK per 100 kg above 23,001 kg,</t>
  </si>
  <si>
    <t>2998.1 € per year + 19.99€ per 100 kg above 23,001 kg.</t>
  </si>
  <si>
    <t>Tax on congestion</t>
  </si>
  <si>
    <t>Swedish registered vehicles driving into and out of the Stockholm inner city zone on weekdays between 6.30 a.m. and 6.29 p.m.</t>
  </si>
  <si>
    <t xml:space="preserve"> Each passage into or out of the inner city zone costs SEK 10, 15 or 20, depending on the time of day, </t>
  </si>
  <si>
    <t xml:space="preserve"> Each passage into or out of the inner city zone costs 1.1, 1.6 or 2.2€, depending on the time of day. </t>
  </si>
  <si>
    <t>Air passenger duty</t>
  </si>
  <si>
    <t xml:space="preserve">Band A Journeys (0 - 2000 miles) -- Higher classes of travel </t>
  </si>
  <si>
    <t>26,00 GBP per passenger</t>
  </si>
  <si>
    <t>30.59 € per passenger.</t>
  </si>
  <si>
    <t>Band A Journeys (0 - 2000 miles) -- Lower classes of travel</t>
  </si>
  <si>
    <t>13,00 GBP per passenger</t>
  </si>
  <si>
    <t>15.30 € per passenger.</t>
  </si>
  <si>
    <t>Band B Journeys (2001 - 4000 miles) -- Higher classes of travel</t>
  </si>
  <si>
    <t>130,0 GBP per passenger</t>
  </si>
  <si>
    <t>153.0 € per passenger.</t>
  </si>
  <si>
    <t>Band B Journeys (2001 - 4000 miles) -- Lower classes of travel</t>
  </si>
  <si>
    <t>65,00 GBP per passenger</t>
  </si>
  <si>
    <t>76.48 € per passenger.</t>
  </si>
  <si>
    <t>Band C Journeys (4001 - 6000 miles) -- Higher classes of travel</t>
  </si>
  <si>
    <t>162,0 GBP per passenger,</t>
  </si>
  <si>
    <t>190.6 € per passenger.</t>
  </si>
  <si>
    <t>Band C Journeys (4001 - 6000 miles) -- Lower classes of travel</t>
  </si>
  <si>
    <t>81,00 GBP per person</t>
  </si>
  <si>
    <t>95.30 € per passenger.</t>
  </si>
  <si>
    <t>Band D Journeys (over 6000 miles) -- Higher classes of travel</t>
  </si>
  <si>
    <t>184,0 GBP per passenger</t>
  </si>
  <si>
    <t>216.5 € per passenger.</t>
  </si>
  <si>
    <t>Band D Journeys (over 6000 miles) -- Lower classes of travel</t>
  </si>
  <si>
    <t>92,00 GBP per person</t>
  </si>
  <si>
    <t>108.2 € per passenger.</t>
  </si>
  <si>
    <t>Federal -- Aviation fuel tax</t>
  </si>
  <si>
    <t>Kerosene for use in aviation, LUST tax</t>
  </si>
  <si>
    <t>0,0010 USD per gallon</t>
  </si>
  <si>
    <t>0.0002 € per litre.</t>
  </si>
  <si>
    <t>Indiana -- Aircraft license excise tax</t>
  </si>
  <si>
    <t>Registration of aircraft</t>
  </si>
  <si>
    <t xml:space="preserve"> Varies with the weight, age and type of aircraft</t>
  </si>
  <si>
    <t>Minnesota -- Aircraft use tax</t>
  </si>
  <si>
    <t>The first time registration of an aircraft - Local part</t>
  </si>
  <si>
    <t xml:space="preserve"> 0,5 - 1% of the amount paid for the aircraft or for aircraft parts, Differ from county to county,</t>
  </si>
  <si>
    <t xml:space="preserve"> 0.5 - 1% of the amount paid for the aircraft or for aircraft parts. Differ from county to county.</t>
  </si>
  <si>
    <t>The first time registration of an aircraft - State part</t>
  </si>
  <si>
    <t xml:space="preserve"> 6,5% of the amount paid for the aircraft or for aircraft parts,</t>
  </si>
  <si>
    <t xml:space="preserve"> 6.5% of the amount paid for the aircraft or for aircraft parts.</t>
  </si>
  <si>
    <t>Energy tax</t>
  </si>
  <si>
    <t>Coal consumption</t>
  </si>
  <si>
    <t>Coal</t>
  </si>
  <si>
    <t>0,0500 € per kg,</t>
  </si>
  <si>
    <t>0.0500 € per kg.</t>
  </si>
  <si>
    <t>Excise duties</t>
  </si>
  <si>
    <t>Coal, coke and lignite</t>
  </si>
  <si>
    <t>0,0116 € per kg</t>
  </si>
  <si>
    <t>0.0116 € per kg</t>
  </si>
  <si>
    <t>British Columbia -- Carbon Tax</t>
  </si>
  <si>
    <t>Low heat value coal</t>
  </si>
  <si>
    <t>44,43 CAD per tonne</t>
  </si>
  <si>
    <t>32.48 € per tonne.</t>
  </si>
  <si>
    <t>Measured or estimated NOx emissions</t>
  </si>
  <si>
    <t>0,0100 AUD per kg assessable load,</t>
  </si>
  <si>
    <t>0.0073 € per kg assessable load.</t>
  </si>
  <si>
    <t>Nitrogen oxides emissions to air from manufacture of things in furnaces or kilns</t>
  </si>
  <si>
    <t>0,0110 AUD per kg assessable load,</t>
  </si>
  <si>
    <t>0.0080 € per kg assessable load.</t>
  </si>
  <si>
    <t>Nitrous oxides emissions to air from electricity generating plants</t>
  </si>
  <si>
    <t>0,2500 AUD per kg assessable load,</t>
  </si>
  <si>
    <t>0.1817 € per kg assessable load.</t>
  </si>
  <si>
    <t xml:space="preserve">  # - Air pollution fee -- Medium stationary sources</t>
  </si>
  <si>
    <t>Nitrogen oxides</t>
  </si>
  <si>
    <t>800,0 CZK per tonne,</t>
  </si>
  <si>
    <t>30.80 € per tonne.</t>
  </si>
  <si>
    <t xml:space="preserve">Tax on nitrogen oxides </t>
  </si>
  <si>
    <t>Fuels delivered from or used in a registrered company</t>
  </si>
  <si>
    <t>25,00 DKK per kg</t>
  </si>
  <si>
    <t>3.35 € per kg.</t>
  </si>
  <si>
    <t>Measured emissions of NOx</t>
  </si>
  <si>
    <t>25,90 DKK per kg</t>
  </si>
  <si>
    <t>3.47 € per kg</t>
  </si>
  <si>
    <t>Air pollution non-compliance fees</t>
  </si>
  <si>
    <t>NOx - exceeding permitted levels</t>
  </si>
  <si>
    <t>1112,0 € per tonne,</t>
  </si>
  <si>
    <t>1112.0 € per tonne.</t>
  </si>
  <si>
    <t>N2O emitted to the atmosphere (TGAP air)</t>
  </si>
  <si>
    <t>64,86 € per tonne,</t>
  </si>
  <si>
    <t>64.86 € per tonne.</t>
  </si>
  <si>
    <t>NOx emitted to the atmosphere (TGAP air)</t>
  </si>
  <si>
    <t>160,8 € per tonne,</t>
  </si>
  <si>
    <t>160.8 € per tonne.</t>
  </si>
  <si>
    <t>Air load charge</t>
  </si>
  <si>
    <t>120,0 HUF per kg</t>
  </si>
  <si>
    <t>0.4041 € per kg.</t>
  </si>
  <si>
    <t>SO2 and NOx pollution tax</t>
  </si>
  <si>
    <t>NOx emissions</t>
  </si>
  <si>
    <t>209,0 € per tonne,</t>
  </si>
  <si>
    <t>209.0 € per tonne.</t>
  </si>
  <si>
    <t>Tax on emissions of NOx</t>
  </si>
  <si>
    <t xml:space="preserve">Flares </t>
  </si>
  <si>
    <t>17,33 NOK per kg emission of nitrogen oxides (NOx)</t>
  </si>
  <si>
    <t>2.22 € per kg emission of nitrogen oxides (NOx)</t>
  </si>
  <si>
    <t>Motors, boilers and turbines with a total installed capacity of more than 10 MW</t>
  </si>
  <si>
    <t>Propulsion machinery with a total installed capacity of over 750 kW</t>
  </si>
  <si>
    <t>Tax on NOx emissions in petroleum activities on the continental shelf</t>
  </si>
  <si>
    <t>Flares on offshore installations</t>
  </si>
  <si>
    <t>Air pollution charge - large and medium sources</t>
  </si>
  <si>
    <t>1500,0 SKK per tonne</t>
  </si>
  <si>
    <t>48.01 € per tonne.</t>
  </si>
  <si>
    <t>NOx emissions by energy-producing plants</t>
  </si>
  <si>
    <t>50,00 SEK per kg emitted</t>
  </si>
  <si>
    <t>5.78 € per kg emitted.</t>
  </si>
  <si>
    <t>Maine -- Annual air emissions license fees</t>
  </si>
  <si>
    <t>Licenced emissions emissions of NOx 1-1000 tons per year</t>
  </si>
  <si>
    <t>5,00 USD per ton,</t>
  </si>
  <si>
    <t>4.15 € per tonne.</t>
  </si>
  <si>
    <t>Licenced emissions emissions of NOx 1001-4000 tons per year</t>
  </si>
  <si>
    <t>10,00 USD per ton,</t>
  </si>
  <si>
    <t>8.30 € per tonne.</t>
  </si>
  <si>
    <t>Licenced emissions emissions of NOx larger than 4000 tons per year</t>
  </si>
  <si>
    <t>15,00 USD per ton,</t>
  </si>
  <si>
    <t>12.45 € per tonne.</t>
  </si>
  <si>
    <t>Surcharge -- NOx</t>
  </si>
  <si>
    <t>2,00 USD per ton,</t>
  </si>
  <si>
    <t>1.66 € per tonne.</t>
  </si>
  <si>
    <t>Natural gas consumption</t>
  </si>
  <si>
    <t>Natural gas</t>
  </si>
  <si>
    <t>66,00 € per 1000 m³,</t>
  </si>
  <si>
    <t>66.00 € per 1000 m³.</t>
  </si>
  <si>
    <t>Gaz naturel</t>
  </si>
  <si>
    <t>0,0003 € per MJ,</t>
  </si>
  <si>
    <t>0.0003 € per MJ.</t>
  </si>
  <si>
    <t>Liquid petroleum gas (butane) used as heating fuel: businesses having entered into agreements or having implemented tradable permit schemes</t>
  </si>
  <si>
    <t>0,0092 € per kg</t>
  </si>
  <si>
    <t>0.0092 € per kg</t>
  </si>
  <si>
    <t>Liquid petroleum gas (butane) used as heating fuel: non-business use</t>
  </si>
  <si>
    <t>0,0185 € per kg</t>
  </si>
  <si>
    <t>0.0185 € per kg</t>
  </si>
  <si>
    <t>Liquid petroleum gas (butane) used as heating fuel: other businesses</t>
  </si>
  <si>
    <t>Liquid petroleum gas (propane) used as heating fuel: businesses having entered into agreements or having implemented tradable permit schemes</t>
  </si>
  <si>
    <t>0,0094 € per kg</t>
  </si>
  <si>
    <t>0.0094 € per kg</t>
  </si>
  <si>
    <t>Liquid petroleum gas (propane) used as heating fuel: non-business use</t>
  </si>
  <si>
    <t>0,0187 € per kg</t>
  </si>
  <si>
    <t>0.0187 € per kg</t>
  </si>
  <si>
    <t>Liquid petroleum gas (propane) used as heating fuel: other businesses</t>
  </si>
  <si>
    <t>Liquid petroleum gas used as heating fuel -- energy-intensive businesses having entered into agreements or having implemented tradable permit schemes</t>
  </si>
  <si>
    <t>Natural gas used as heating fuel : energy-intensive businesses having entered into agreements or having implemented tradable permit schemes</t>
  </si>
  <si>
    <t>0,0000 € per MWh (GCV)</t>
  </si>
  <si>
    <t>0.0000 € per MWh (GCV)</t>
  </si>
  <si>
    <t xml:space="preserve">Natural gas used as heating fuel : other businesses </t>
  </si>
  <si>
    <t>0,9889 € per MWh (GCV)</t>
  </si>
  <si>
    <t>0.9889 € per MWh (GCV)</t>
  </si>
  <si>
    <t>Natural gas used as heating fuel: businesses having entered into agreements or having implemented tradable permit schemes</t>
  </si>
  <si>
    <t>0,0942 € per MWh</t>
  </si>
  <si>
    <t>0.0942 € per MWh.</t>
  </si>
  <si>
    <t>Natural gas used as motor fuel</t>
  </si>
  <si>
    <t>Natural gas used as motor fuel for industrial and commercial applications : businesses having entered into agreements or having implemented tradable permit schemes</t>
  </si>
  <si>
    <t>0,0942 € per MWh (GCV)</t>
  </si>
  <si>
    <t>0.0942 € per MWh (GCV)</t>
  </si>
  <si>
    <t>€ per bag</t>
  </si>
  <si>
    <t>PLN per MWh of generated nuclear energy</t>
  </si>
  <si>
    <t>Polycarbonate </t>
  </si>
  <si>
    <t>PC</t>
  </si>
  <si>
    <t>PS</t>
  </si>
  <si>
    <t>PET</t>
  </si>
  <si>
    <t>PP</t>
  </si>
  <si>
    <t>PE</t>
  </si>
  <si>
    <t>Polyethylene</t>
  </si>
  <si>
    <t>Polyethylene terephthalate</t>
  </si>
  <si>
    <t>Polypropylene</t>
  </si>
  <si>
    <t>Polystyrene</t>
  </si>
  <si>
    <t>NOK per unit</t>
  </si>
  <si>
    <t>€ per kg of a new vehicle</t>
  </si>
  <si>
    <t>Only in certain parts of the country</t>
  </si>
  <si>
    <t>Rates varying across communities</t>
  </si>
  <si>
    <t>Consumption of water</t>
  </si>
  <si>
    <t>ILS per m³</t>
  </si>
  <si>
    <t>Tax on water (abstraction)</t>
  </si>
  <si>
    <t xml:space="preserve"> 79 - 176 </t>
  </si>
  <si>
    <t>KRW per tonne</t>
  </si>
  <si>
    <t>€ per bottle</t>
  </si>
  <si>
    <t>Household wastewater</t>
  </si>
  <si>
    <t>Domestic consumers and industrial,except in the winter time, for amounts that do not exceed the amount of water obtained at capability of active extraction at 1000 hour</t>
  </si>
  <si>
    <t>Domestic or industrial consumers for extraction that exceed the allocated extraction license</t>
  </si>
  <si>
    <t>Domestic or industrial consumer during winter consumption period</t>
  </si>
  <si>
    <t>Domestic or indusrial consumer for amount which is not diverged extraction</t>
  </si>
  <si>
    <t>Domestic consumers, not in the winter, for amounts that exceed the amount of water obtained at preseve extraction</t>
  </si>
  <si>
    <t>Mineral water</t>
  </si>
  <si>
    <t>SF6</t>
  </si>
  <si>
    <t>Sulfur hexafluoride</t>
  </si>
  <si>
    <t>Water pollution tax</t>
  </si>
  <si>
    <t>0.4150 € per tonne</t>
  </si>
  <si>
    <t>West Virginia -- Severance tax</t>
  </si>
  <si>
    <t xml:space="preserve"> 5% of gross receipts attributable to natural resource production,</t>
  </si>
  <si>
    <t xml:space="preserve"> 5% of gross receipts attributable to natural resource production.</t>
  </si>
  <si>
    <t>Wyoming -- Severance tax</t>
  </si>
  <si>
    <t>Surface coal</t>
  </si>
  <si>
    <t xml:space="preserve"> 7% of production</t>
  </si>
  <si>
    <t>Underground coal</t>
  </si>
  <si>
    <t xml:space="preserve"> 3,75% of production</t>
  </si>
  <si>
    <t xml:space="preserve"> 3.75% of production</t>
  </si>
  <si>
    <t>Coke</t>
  </si>
  <si>
    <t>62,18 CAD per tonne</t>
  </si>
  <si>
    <t>45.46 € per tonne.</t>
  </si>
  <si>
    <t>Quebec -- Hydrocarbon duty</t>
  </si>
  <si>
    <t>Coke used in steel production</t>
  </si>
  <si>
    <t>0,0130 CAD per kg</t>
  </si>
  <si>
    <t>0.0095 € per kg.</t>
  </si>
  <si>
    <t>Petroleum coke</t>
  </si>
  <si>
    <t>506,9 DKK per tonne</t>
  </si>
  <si>
    <t>67.94 € per tonne.</t>
  </si>
  <si>
    <t>Carbon, lignite and coke for heating purpose - enterprises</t>
  </si>
  <si>
    <t>4,60 € per tonne,</t>
  </si>
  <si>
    <t>4.60 € per tonne.</t>
  </si>
  <si>
    <t>0,0144 € per unit of pollution (EO); 3,1EO/kg</t>
  </si>
  <si>
    <t>0.0446 € per kg</t>
  </si>
  <si>
    <t>Coke used by industry and in agriculture, horticulture or pisciculture</t>
  </si>
  <si>
    <t>Coke consumption -- Ordinary rate</t>
  </si>
  <si>
    <t>Excise taxes on petroleum products</t>
  </si>
  <si>
    <t>Diesel fuel</t>
  </si>
  <si>
    <t>Diesel</t>
  </si>
  <si>
    <t>0,3814 AUD per litre</t>
  </si>
  <si>
    <t>0.2772 € per litre</t>
  </si>
  <si>
    <t>Diesel, ultra-low sulphur content</t>
  </si>
  <si>
    <t>0,3814 AUD per litre,</t>
  </si>
  <si>
    <t>0.2772 € per litre.</t>
  </si>
  <si>
    <t>Mineral oil tax</t>
  </si>
  <si>
    <t>Diesel with a minimum biofuel content of 6.6% and sulphur content &lt;=10 mg/kg</t>
  </si>
  <si>
    <t>0,3970 € per litre,</t>
  </si>
  <si>
    <t>0.3970 € per litre.</t>
  </si>
  <si>
    <t>Diesel, other</t>
  </si>
  <si>
    <t>0,4250 € per litre,</t>
  </si>
  <si>
    <t>0.4250 € per litre.</t>
  </si>
  <si>
    <t>Diesel, with sulphur content below 10 mg per kg, blended with at least 5% vol FAME</t>
  </si>
  <si>
    <t>0,4112 € per litre,</t>
  </si>
  <si>
    <t>0.4112 € per litre.</t>
  </si>
  <si>
    <t>Diesel, with sulphur content below 10 mg per kg, unblended.</t>
  </si>
  <si>
    <t>0,4277 € per litre,</t>
  </si>
  <si>
    <t>CHF per kg VOC</t>
  </si>
  <si>
    <t xml:space="preserve"> 500 - 5000 </t>
  </si>
  <si>
    <t>CZK per year, depends on rated thermal output of the source</t>
  </si>
  <si>
    <t xml:space="preserve"> 500 - 2000 </t>
  </si>
  <si>
    <t>€ per tonne CO2 eqv,</t>
  </si>
  <si>
    <t xml:space="preserve"> Between 50 000 and 1 000 000 </t>
  </si>
  <si>
    <t>HUF</t>
  </si>
  <si>
    <t xml:space="preserve"> SKK per tonne</t>
  </si>
  <si>
    <t xml:space="preserve"> Different rates are applicable according to the type of vehicle and the place of registration</t>
  </si>
  <si>
    <t>AUD</t>
  </si>
  <si>
    <t>Australian Dollar</t>
  </si>
  <si>
    <t>British Pound</t>
  </si>
  <si>
    <t>GBP</t>
  </si>
  <si>
    <t>Euro</t>
  </si>
  <si>
    <t>EUR</t>
  </si>
  <si>
    <t>Japanese Yen</t>
  </si>
  <si>
    <t>Swiss Franc</t>
  </si>
  <si>
    <t>CHF</t>
  </si>
  <si>
    <t>US Dollar</t>
  </si>
  <si>
    <t>USD</t>
  </si>
  <si>
    <t>Canadian Dollar</t>
  </si>
  <si>
    <t>CAD</t>
  </si>
  <si>
    <t>Czech Koruna</t>
  </si>
  <si>
    <t>CZK</t>
  </si>
  <si>
    <t>Mexican Peso</t>
  </si>
  <si>
    <t>MXN</t>
  </si>
  <si>
    <t>Turkish New Lira</t>
  </si>
  <si>
    <t>TRY</t>
  </si>
  <si>
    <t>Slovak Koruna</t>
  </si>
  <si>
    <t>SKK</t>
  </si>
  <si>
    <t>Polish Zloty</t>
  </si>
  <si>
    <t>PLN</t>
  </si>
  <si>
    <t>Israeli New Shekel</t>
  </si>
  <si>
    <t>ILS</t>
  </si>
  <si>
    <t>Hungarian Forint</t>
  </si>
  <si>
    <t>Iceland Krona</t>
  </si>
  <si>
    <t>ISK</t>
  </si>
  <si>
    <t xml:space="preserve">Swedish Krona </t>
  </si>
  <si>
    <t>SEK</t>
  </si>
  <si>
    <t>Norwegian Kroner</t>
  </si>
  <si>
    <t>NOK</t>
  </si>
  <si>
    <t>Danish Krone</t>
  </si>
  <si>
    <t>DKK</t>
  </si>
  <si>
    <t>Currency</t>
  </si>
  <si>
    <t>Acronym</t>
  </si>
  <si>
    <t>Chilean Peso</t>
  </si>
  <si>
    <t>CLP</t>
  </si>
  <si>
    <t>KRW</t>
  </si>
  <si>
    <t>Korean Won</t>
  </si>
  <si>
    <t>New Zealand Dollar</t>
  </si>
  <si>
    <t>NZD</t>
  </si>
  <si>
    <t>MWh</t>
  </si>
  <si>
    <t>GBP per kg</t>
  </si>
  <si>
    <t>m³</t>
  </si>
  <si>
    <t>NOK per kg emission</t>
  </si>
  <si>
    <t>MJ</t>
  </si>
  <si>
    <t>sm³</t>
  </si>
  <si>
    <t>Nm³</t>
  </si>
  <si>
    <t>kmol</t>
  </si>
  <si>
    <t>km</t>
  </si>
  <si>
    <t>HUF per tonne and km</t>
  </si>
  <si>
    <t>CO2</t>
  </si>
  <si>
    <t>Carbon dioxide</t>
  </si>
  <si>
    <t>megajoule</t>
  </si>
  <si>
    <t>megawatt hour</t>
  </si>
  <si>
    <t>kilomole</t>
  </si>
  <si>
    <t>cm³ or ccm</t>
  </si>
  <si>
    <t>Diesel oil</t>
  </si>
  <si>
    <t>Diesel oil paraffin</t>
  </si>
  <si>
    <t>Light fuel oil (commercial, industrial or heating purposes)</t>
  </si>
  <si>
    <t>Light fuel oil, sulphur-free</t>
  </si>
  <si>
    <t>Heating and process fuels</t>
  </si>
  <si>
    <t>SEK per 1000 Kg</t>
  </si>
  <si>
    <t>Emission-intensive, trade-exposed industries</t>
  </si>
  <si>
    <t>Standard rate</t>
  </si>
  <si>
    <t>Bioethanol RES Art21(2)</t>
  </si>
  <si>
    <t>Bioethanol RES</t>
  </si>
  <si>
    <t>MTBE</t>
  </si>
  <si>
    <t>MTBE RES</t>
  </si>
  <si>
    <t>MTBE RES Art21(2)</t>
  </si>
  <si>
    <t>TAME</t>
  </si>
  <si>
    <t>TAME RES</t>
  </si>
  <si>
    <t>TAME RES Art21(2)</t>
  </si>
  <si>
    <t>ETBE</t>
  </si>
  <si>
    <t>ETBE RES</t>
  </si>
  <si>
    <t>Methanol RES Art21(2)</t>
  </si>
  <si>
    <t>Methanol RES</t>
  </si>
  <si>
    <t>Jet fuel (kerosene; non-commercial use)</t>
  </si>
  <si>
    <t>Aviation petrol (non-commercial use)</t>
  </si>
  <si>
    <t>Biodiesel paraffin RES Art21(2)</t>
  </si>
  <si>
    <t>Biodiesel paraffin RES</t>
  </si>
  <si>
    <t>Biodiesel paraffin</t>
  </si>
  <si>
    <t>Biodiesel RES Art21(2)</t>
  </si>
  <si>
    <t>Biodiesel RES</t>
  </si>
  <si>
    <t>Biopetrol RES</t>
  </si>
  <si>
    <t>Biopetrol RES Art21(2)</t>
  </si>
  <si>
    <t>Biopetrol</t>
  </si>
  <si>
    <t>TAEE RES Art21(2)</t>
  </si>
  <si>
    <t>TAEE RES</t>
  </si>
  <si>
    <t>TAEE</t>
  </si>
  <si>
    <t>ETBE RES Art21(2)</t>
  </si>
  <si>
    <t xml:space="preserve"> Varies between states</t>
  </si>
  <si>
    <t>Electricity: business use; supplied to end user connected to high-volt. transp. or dist. network &lt;= 1 kV; businesses having entered into agreements or having implemented tradable permit schemes</t>
  </si>
  <si>
    <t>0,9544 € per MWh</t>
  </si>
  <si>
    <t>0.9544 € per MWh</t>
  </si>
  <si>
    <t>Electricity: business use; supplied to end user connected to high-volt. transp. or dist. network &lt;= 1 kV; energy-intensive bus. having entered into agreements or having implem. tradable permit schemes</t>
  </si>
  <si>
    <t>Electricity: business use; supplied to end user connected to high-volt. transp. or dist. network &lt;= 1 kV; other businesses</t>
  </si>
  <si>
    <t>1,91 € per MWh</t>
  </si>
  <si>
    <t>1.91 € per MWh</t>
  </si>
  <si>
    <t>Electricity: non-business use</t>
  </si>
  <si>
    <t>Federal contribution on electricity and natural gas</t>
  </si>
  <si>
    <t>Federal contribution on electricity</t>
  </si>
  <si>
    <t>2,47 € per MWh</t>
  </si>
  <si>
    <t>2.47 € per MWh</t>
  </si>
  <si>
    <t>Electricity tax</t>
  </si>
  <si>
    <t>Electricity</t>
  </si>
  <si>
    <t>28,30 CZK per MWh</t>
  </si>
  <si>
    <t>1.09 € per MWh</t>
  </si>
  <si>
    <t>Duty on electricity</t>
  </si>
  <si>
    <t>Electricity consumption exceeding 4000 kWh per year in all-year dwellings that are heated by electricity</t>
  </si>
  <si>
    <t>0,4120 DKK per kWh,</t>
  </si>
  <si>
    <t>0.0552 € per kWh.</t>
  </si>
  <si>
    <t>Electricity consumption for other purposes</t>
  </si>
  <si>
    <t>0,8330 DKK per kWh,</t>
  </si>
  <si>
    <t>0.1116 € per kWh.</t>
  </si>
  <si>
    <t>Electricity excise tax</t>
  </si>
  <si>
    <t>Electricity production</t>
  </si>
  <si>
    <t>4,47 € MWh</t>
  </si>
  <si>
    <t>4.47 € MWh</t>
  </si>
  <si>
    <t>A Energy tax - 43 Electricity rate I (Households, service sectors, agriculture)</t>
  </si>
  <si>
    <t>0,0169 € per kWh,</t>
  </si>
  <si>
    <t>0.0169 € per kWh.</t>
  </si>
  <si>
    <t>A Energy tax - 44 Electricity rate II (Mining, manufacturing, greenhouse cultivation)</t>
  </si>
  <si>
    <t>0,0069 € per kWh,</t>
  </si>
  <si>
    <t>0.0069 € per kWh.</t>
  </si>
  <si>
    <t>B CO2 tax - 43 Electricity rate I (Households, service sectors, agriculture)</t>
  </si>
  <si>
    <t>0,0000 € per kWh,</t>
  </si>
  <si>
    <t>0.0000 € per kWh.</t>
  </si>
</sst>
</file>

<file path=xl/styles.xml><?xml version="1.0" encoding="utf-8"?>
<styleSheet xmlns="http://schemas.openxmlformats.org/spreadsheetml/2006/main">
  <numFmts count="2">
    <numFmt numFmtId="167" formatCode="#,##0.00\ &quot;€&quot;;[Red]\-#,##0.00\ &quot;€&quot;"/>
    <numFmt numFmtId="176" formatCode="0.0"/>
  </numFmts>
  <fonts count="14">
    <font>
      <sz val="10"/>
      <name val="Arial"/>
      <charset val="161"/>
    </font>
    <font>
      <b/>
      <sz val="10"/>
      <color indexed="8"/>
      <name val="Arial"/>
      <family val="2"/>
    </font>
    <font>
      <b/>
      <sz val="10"/>
      <color indexed="8"/>
      <name val="Arial"/>
      <family val="2"/>
      <charset val="161"/>
    </font>
    <font>
      <b/>
      <sz val="11"/>
      <color indexed="8"/>
      <name val="Calibri"/>
      <family val="2"/>
      <charset val="161"/>
    </font>
    <font>
      <sz val="10"/>
      <color indexed="8"/>
      <name val="Arial"/>
      <family val="2"/>
      <charset val="161"/>
    </font>
    <font>
      <b/>
      <sz val="10"/>
      <name val="Arial"/>
      <family val="2"/>
    </font>
    <font>
      <sz val="10"/>
      <color indexed="62"/>
      <name val="Arial"/>
      <family val="2"/>
    </font>
    <font>
      <sz val="8"/>
      <name val="Arial"/>
      <charset val="161"/>
    </font>
    <font>
      <sz val="10"/>
      <name val="Arial"/>
      <family val="2"/>
      <charset val="161"/>
    </font>
    <font>
      <sz val="10"/>
      <color indexed="63"/>
      <name val="Arial"/>
      <family val="2"/>
      <charset val="161"/>
    </font>
    <font>
      <b/>
      <sz val="10"/>
      <name val="Arial"/>
      <family val="2"/>
      <charset val="161"/>
    </font>
    <font>
      <b/>
      <sz val="10"/>
      <name val="Arial"/>
      <charset val="161"/>
    </font>
    <font>
      <sz val="11"/>
      <name val="Calibri"/>
      <family val="2"/>
      <charset val="161"/>
    </font>
    <font>
      <b/>
      <sz val="11"/>
      <name val="Calibri"/>
      <family val="2"/>
      <charset val="161"/>
    </font>
  </fonts>
  <fills count="11">
    <fill>
      <patternFill patternType="none"/>
    </fill>
    <fill>
      <patternFill patternType="gray125"/>
    </fill>
    <fill>
      <patternFill patternType="solid">
        <fgColor indexed="47"/>
      </patternFill>
    </fill>
    <fill>
      <patternFill patternType="solid">
        <fgColor indexed="23"/>
        <bgColor indexed="64"/>
      </patternFill>
    </fill>
    <fill>
      <patternFill patternType="solid">
        <fgColor indexed="55"/>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6" fillId="2" borderId="1"/>
  </cellStyleXfs>
  <cellXfs count="180">
    <xf numFmtId="0" fontId="0" fillId="0" borderId="0" xfId="0"/>
    <xf numFmtId="0" fontId="0" fillId="3" borderId="2" xfId="0" applyFill="1" applyBorder="1" applyAlignment="1">
      <alignment horizontal="left"/>
    </xf>
    <xf numFmtId="0" fontId="0" fillId="0" borderId="2" xfId="0" applyBorder="1" applyAlignment="1">
      <alignment horizontal="center" vertical="center"/>
    </xf>
    <xf numFmtId="0" fontId="0" fillId="0" borderId="2" xfId="0" applyBorder="1" applyAlignment="1">
      <alignment horizontal="left"/>
    </xf>
    <xf numFmtId="0" fontId="0" fillId="0" borderId="2" xfId="0" applyBorder="1" applyAlignment="1">
      <alignment horizontal="right"/>
    </xf>
    <xf numFmtId="0" fontId="0" fillId="0" borderId="3" xfId="0" applyBorder="1" applyAlignment="1">
      <alignment horizontal="center" vertical="center"/>
    </xf>
    <xf numFmtId="0" fontId="0" fillId="0" borderId="3" xfId="0" applyBorder="1" applyAlignment="1">
      <alignment horizontal="right"/>
    </xf>
    <xf numFmtId="0" fontId="0" fillId="0" borderId="4" xfId="0" applyBorder="1" applyAlignment="1">
      <alignment horizontal="center" vertical="center"/>
    </xf>
    <xf numFmtId="0" fontId="0" fillId="0" borderId="4" xfId="0" applyBorder="1" applyAlignment="1">
      <alignment horizontal="right"/>
    </xf>
    <xf numFmtId="10" fontId="0" fillId="0" borderId="2" xfId="0" applyNumberFormat="1" applyBorder="1" applyAlignment="1">
      <alignment horizontal="right"/>
    </xf>
    <xf numFmtId="9" fontId="0" fillId="0" borderId="2" xfId="0" applyNumberFormat="1" applyBorder="1" applyAlignment="1">
      <alignment horizontal="right"/>
    </xf>
    <xf numFmtId="0" fontId="0" fillId="0" borderId="2" xfId="0" applyBorder="1"/>
    <xf numFmtId="0" fontId="0" fillId="4" borderId="2" xfId="0" applyFill="1" applyBorder="1" applyAlignment="1">
      <alignment horizontal="left"/>
    </xf>
    <xf numFmtId="0" fontId="0" fillId="0" borderId="2" xfId="0" applyBorder="1" applyAlignment="1">
      <alignment horizontal="center"/>
    </xf>
    <xf numFmtId="0" fontId="0" fillId="0" borderId="2" xfId="0" applyBorder="1" applyAlignment="1"/>
    <xf numFmtId="0" fontId="0" fillId="0" borderId="3" xfId="0" applyBorder="1" applyAlignment="1">
      <alignment horizontal="right" wrapText="1"/>
    </xf>
    <xf numFmtId="0" fontId="0" fillId="0" borderId="2" xfId="0" applyBorder="1" applyAlignment="1">
      <alignment horizontal="right" wrapText="1"/>
    </xf>
    <xf numFmtId="10" fontId="0" fillId="0" borderId="2" xfId="0" applyNumberFormat="1" applyBorder="1"/>
    <xf numFmtId="9" fontId="0" fillId="0" borderId="2" xfId="0" applyNumberFormat="1" applyBorder="1"/>
    <xf numFmtId="2" fontId="0" fillId="0" borderId="2" xfId="0" applyNumberFormat="1" applyBorder="1" applyAlignment="1">
      <alignment horizontal="right"/>
    </xf>
    <xf numFmtId="0" fontId="0" fillId="0" borderId="5" xfId="0" applyBorder="1" applyAlignment="1"/>
    <xf numFmtId="0" fontId="0" fillId="0" borderId="6" xfId="0" applyBorder="1" applyAlignment="1"/>
    <xf numFmtId="0" fontId="0" fillId="0" borderId="2" xfId="0" applyFill="1" applyBorder="1" applyAlignment="1">
      <alignment horizontal="left"/>
    </xf>
    <xf numFmtId="0" fontId="0" fillId="0" borderId="2" xfId="0" applyFill="1" applyBorder="1" applyAlignment="1">
      <alignment horizontal="right"/>
    </xf>
    <xf numFmtId="0" fontId="0" fillId="0" borderId="4" xfId="0" applyFill="1" applyBorder="1" applyAlignment="1">
      <alignment horizontal="right"/>
    </xf>
    <xf numFmtId="0" fontId="0" fillId="0" borderId="2" xfId="0" applyFill="1" applyBorder="1" applyAlignment="1">
      <alignment horizontal="center" vertical="center"/>
    </xf>
    <xf numFmtId="0" fontId="0" fillId="0" borderId="2" xfId="0" applyFill="1" applyBorder="1"/>
    <xf numFmtId="0" fontId="0" fillId="5" borderId="2" xfId="0" applyFill="1" applyBorder="1" applyAlignment="1">
      <alignment horizontal="left"/>
    </xf>
    <xf numFmtId="0" fontId="3" fillId="6" borderId="2" xfId="0" applyFont="1" applyFill="1" applyBorder="1"/>
    <xf numFmtId="0" fontId="0" fillId="7" borderId="2" xfId="0" applyFill="1" applyBorder="1"/>
    <xf numFmtId="0" fontId="0" fillId="5" borderId="2" xfId="0" applyFill="1" applyBorder="1"/>
    <xf numFmtId="0" fontId="0" fillId="0" borderId="2" xfId="0" applyFill="1" applyBorder="1" applyAlignment="1"/>
    <xf numFmtId="0" fontId="4" fillId="0" borderId="2" xfId="0" applyFont="1" applyBorder="1"/>
    <xf numFmtId="0" fontId="5" fillId="7" borderId="2" xfId="1" applyFont="1" applyFill="1" applyBorder="1" applyAlignment="1">
      <alignment horizontal="left"/>
    </xf>
    <xf numFmtId="0" fontId="1" fillId="0" borderId="2" xfId="0" applyFont="1" applyBorder="1" applyAlignment="1">
      <alignment horizontal="left"/>
    </xf>
    <xf numFmtId="0" fontId="1" fillId="5" borderId="2" xfId="0" applyFont="1" applyFill="1" applyBorder="1" applyAlignment="1">
      <alignment horizontal="left"/>
    </xf>
    <xf numFmtId="0" fontId="0" fillId="0" borderId="0" xfId="0" applyAlignment="1">
      <alignment horizontal="left"/>
    </xf>
    <xf numFmtId="167" fontId="0" fillId="0" borderId="2" xfId="0" applyNumberFormat="1" applyBorder="1" applyAlignment="1">
      <alignment horizontal="left"/>
    </xf>
    <xf numFmtId="10" fontId="0" fillId="0" borderId="2" xfId="0" applyNumberFormat="1" applyBorder="1" applyAlignment="1">
      <alignment horizontal="left"/>
    </xf>
    <xf numFmtId="0" fontId="0" fillId="4" borderId="0" xfId="0" applyFill="1" applyAlignment="1">
      <alignment horizontal="left"/>
    </xf>
    <xf numFmtId="0" fontId="0" fillId="0" borderId="4" xfId="0" applyBorder="1" applyAlignment="1">
      <alignment horizontal="right"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wrapText="1"/>
    </xf>
    <xf numFmtId="0" fontId="0" fillId="0" borderId="2" xfId="0" applyBorder="1" applyAlignment="1">
      <alignment horizontal="left" wrapText="1"/>
    </xf>
    <xf numFmtId="0" fontId="0" fillId="3" borderId="0" xfId="0" applyFill="1" applyAlignment="1">
      <alignment horizontal="left"/>
    </xf>
    <xf numFmtId="0" fontId="0" fillId="0" borderId="4" xfId="0" applyBorder="1" applyAlignment="1">
      <alignment horizontal="left" vertical="center" wrapText="1"/>
    </xf>
    <xf numFmtId="0" fontId="0" fillId="0" borderId="2" xfId="0" applyBorder="1" applyAlignment="1">
      <alignment horizontal="left" vertical="center" wrapText="1"/>
    </xf>
    <xf numFmtId="176" fontId="0" fillId="0" borderId="4" xfId="0" applyNumberFormat="1" applyBorder="1" applyAlignment="1">
      <alignment horizontal="right"/>
    </xf>
    <xf numFmtId="2" fontId="0" fillId="0" borderId="4" xfId="0" applyNumberFormat="1" applyBorder="1" applyAlignment="1">
      <alignment horizontal="right"/>
    </xf>
    <xf numFmtId="0" fontId="0" fillId="0" borderId="7" xfId="0" applyFill="1" applyBorder="1" applyAlignment="1">
      <alignment horizontal="left"/>
    </xf>
    <xf numFmtId="0" fontId="0" fillId="0" borderId="7" xfId="0" applyFill="1" applyBorder="1" applyAlignment="1">
      <alignment horizontal="right"/>
    </xf>
    <xf numFmtId="0" fontId="9" fillId="0" borderId="0" xfId="0" applyFont="1"/>
    <xf numFmtId="0" fontId="8" fillId="0" borderId="2" xfId="0" applyFont="1" applyBorder="1" applyAlignment="1">
      <alignment horizontal="right"/>
    </xf>
    <xf numFmtId="0" fontId="9" fillId="0" borderId="2" xfId="0" applyFont="1" applyBorder="1"/>
    <xf numFmtId="0" fontId="9" fillId="0" borderId="2" xfId="0" applyFont="1" applyBorder="1" applyAlignment="1">
      <alignment horizontal="center"/>
    </xf>
    <xf numFmtId="0" fontId="8" fillId="0" borderId="2" xfId="0" applyFont="1" applyBorder="1" applyAlignment="1">
      <alignment horizontal="left"/>
    </xf>
    <xf numFmtId="0" fontId="8" fillId="0" borderId="4" xfId="0" applyFont="1" applyBorder="1" applyAlignment="1">
      <alignment horizontal="right"/>
    </xf>
    <xf numFmtId="0" fontId="8" fillId="0" borderId="3" xfId="0" applyFont="1" applyBorder="1" applyAlignment="1">
      <alignment horizontal="right"/>
    </xf>
    <xf numFmtId="0" fontId="8" fillId="0" borderId="2" xfId="0" applyFont="1" applyBorder="1"/>
    <xf numFmtId="0" fontId="8" fillId="0" borderId="2" xfId="0" applyFont="1" applyFill="1" applyBorder="1"/>
    <xf numFmtId="0" fontId="0" fillId="0" borderId="7" xfId="0" applyFill="1" applyBorder="1"/>
    <xf numFmtId="0" fontId="0" fillId="0" borderId="2" xfId="0" applyFill="1" applyBorder="1" applyAlignment="1">
      <alignment horizontal="right" wrapText="1"/>
    </xf>
    <xf numFmtId="0" fontId="0" fillId="0" borderId="0" xfId="0" applyAlignment="1">
      <alignment horizontal="right"/>
    </xf>
    <xf numFmtId="0" fontId="0" fillId="0" borderId="8" xfId="0" applyBorder="1" applyAlignment="1">
      <alignment horizontal="right"/>
    </xf>
    <xf numFmtId="0" fontId="12" fillId="0" borderId="0" xfId="0" applyFont="1"/>
    <xf numFmtId="0" fontId="0" fillId="6" borderId="2" xfId="0" applyFill="1" applyBorder="1"/>
    <xf numFmtId="0" fontId="0" fillId="6" borderId="0" xfId="0" applyFill="1"/>
    <xf numFmtId="0" fontId="12" fillId="8" borderId="2" xfId="0" applyFont="1" applyFill="1" applyBorder="1"/>
    <xf numFmtId="0" fontId="13" fillId="8" borderId="2" xfId="0" applyFont="1" applyFill="1" applyBorder="1" applyAlignment="1">
      <alignment horizontal="center"/>
    </xf>
    <xf numFmtId="0" fontId="0" fillId="8" borderId="2" xfId="0" applyFill="1" applyBorder="1"/>
    <xf numFmtId="0" fontId="1" fillId="0" borderId="3" xfId="0" applyFont="1" applyFill="1" applyBorder="1" applyAlignment="1">
      <alignment horizontal="center"/>
    </xf>
    <xf numFmtId="0" fontId="1" fillId="0" borderId="2" xfId="0" applyFont="1" applyFill="1" applyBorder="1" applyAlignment="1">
      <alignment horizontal="center"/>
    </xf>
    <xf numFmtId="0" fontId="1" fillId="0" borderId="2" xfId="0" applyFont="1" applyFill="1" applyBorder="1" applyAlignment="1">
      <alignment horizontal="right"/>
    </xf>
    <xf numFmtId="0" fontId="1" fillId="0" borderId="3" xfId="0" applyFont="1" applyFill="1" applyBorder="1" applyAlignment="1">
      <alignment horizontal="right"/>
    </xf>
    <xf numFmtId="0" fontId="1" fillId="6" borderId="2" xfId="0" applyFont="1" applyFill="1" applyBorder="1" applyAlignment="1">
      <alignment horizontal="center"/>
    </xf>
    <xf numFmtId="0" fontId="1" fillId="6" borderId="2" xfId="0" applyFont="1" applyFill="1" applyBorder="1" applyAlignment="1">
      <alignment horizontal="right"/>
    </xf>
    <xf numFmtId="0" fontId="1" fillId="9" borderId="3" xfId="0" applyFont="1" applyFill="1" applyBorder="1" applyAlignment="1">
      <alignment horizontal="center"/>
    </xf>
    <xf numFmtId="0" fontId="1" fillId="8" borderId="3" xfId="0" applyFont="1" applyFill="1" applyBorder="1" applyAlignment="1">
      <alignment horizontal="center"/>
    </xf>
    <xf numFmtId="0" fontId="10" fillId="8" borderId="2" xfId="0" applyFont="1" applyFill="1" applyBorder="1" applyAlignment="1">
      <alignment horizontal="center"/>
    </xf>
    <xf numFmtId="0" fontId="10" fillId="8" borderId="0" xfId="0" applyFont="1" applyFill="1"/>
    <xf numFmtId="0" fontId="10" fillId="8" borderId="2" xfId="0" applyFont="1" applyFill="1" applyBorder="1"/>
    <xf numFmtId="0" fontId="10" fillId="8" borderId="2" xfId="0" applyFont="1" applyFill="1" applyBorder="1" applyAlignment="1">
      <alignment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0" fillId="8" borderId="2" xfId="0" applyFill="1" applyBorder="1"/>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2" fillId="10" borderId="3" xfId="0"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4" xfId="0" applyFill="1" applyBorder="1" applyAlignment="1">
      <alignment horizontal="center" vertical="center" wrapText="1"/>
    </xf>
    <xf numFmtId="0" fontId="0" fillId="0" borderId="3" xfId="0" applyBorder="1" applyAlignment="1">
      <alignment horizontal="right"/>
    </xf>
    <xf numFmtId="0" fontId="0" fillId="0" borderId="7" xfId="0" applyBorder="1" applyAlignment="1">
      <alignment horizontal="right"/>
    </xf>
    <xf numFmtId="0" fontId="0" fillId="0" borderId="4" xfId="0" applyBorder="1" applyAlignment="1">
      <alignment horizontal="right"/>
    </xf>
    <xf numFmtId="0" fontId="0" fillId="0" borderId="8"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1" fillId="10" borderId="9" xfId="0" applyFont="1" applyFill="1" applyBorder="1" applyAlignment="1">
      <alignment horizontal="center" vertical="center"/>
    </xf>
    <xf numFmtId="0" fontId="11" fillId="10" borderId="0" xfId="0" applyFont="1" applyFill="1" applyAlignment="1">
      <alignment horizontal="center" vertical="center"/>
    </xf>
    <xf numFmtId="0" fontId="0" fillId="0" borderId="8"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3" xfId="0" applyBorder="1" applyAlignment="1"/>
    <xf numFmtId="0" fontId="0" fillId="0" borderId="7" xfId="0" applyBorder="1" applyAlignment="1"/>
    <xf numFmtId="0" fontId="0" fillId="0" borderId="4" xfId="0" applyBorder="1" applyAlignment="1"/>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3" xfId="0" applyBorder="1" applyAlignment="1">
      <alignment horizontal="right" wrapText="1"/>
    </xf>
    <xf numFmtId="0" fontId="0" fillId="0" borderId="7" xfId="0" applyBorder="1" applyAlignment="1">
      <alignment horizontal="right" wrapText="1"/>
    </xf>
    <xf numFmtId="0" fontId="0" fillId="0" borderId="4" xfId="0" applyBorder="1" applyAlignment="1">
      <alignment horizontal="right" wrapText="1"/>
    </xf>
    <xf numFmtId="10" fontId="0" fillId="0" borderId="3" xfId="0" applyNumberFormat="1" applyBorder="1" applyAlignment="1">
      <alignment horizontal="right"/>
    </xf>
    <xf numFmtId="10" fontId="0" fillId="0" borderId="7" xfId="0" applyNumberFormat="1" applyBorder="1" applyAlignment="1">
      <alignment horizontal="right"/>
    </xf>
    <xf numFmtId="10" fontId="0" fillId="0" borderId="4" xfId="0" applyNumberFormat="1" applyBorder="1" applyAlignment="1">
      <alignment horizontal="right"/>
    </xf>
    <xf numFmtId="0" fontId="0" fillId="0" borderId="8"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8" fillId="0" borderId="3" xfId="0" applyFont="1" applyBorder="1" applyAlignment="1">
      <alignment horizontal="right" wrapText="1"/>
    </xf>
    <xf numFmtId="0" fontId="8" fillId="0" borderId="8" xfId="0" applyFont="1" applyBorder="1" applyAlignment="1">
      <alignment horizontal="center"/>
    </xf>
    <xf numFmtId="0" fontId="0" fillId="0" borderId="3" xfId="0"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2" fontId="0" fillId="0" borderId="3" xfId="0" applyNumberFormat="1" applyBorder="1" applyAlignment="1">
      <alignment horizontal="right"/>
    </xf>
    <xf numFmtId="2" fontId="0" fillId="0" borderId="7" xfId="0" applyNumberFormat="1" applyBorder="1" applyAlignment="1">
      <alignment horizontal="right"/>
    </xf>
    <xf numFmtId="2" fontId="0" fillId="0" borderId="4" xfId="0" applyNumberFormat="1" applyBorder="1" applyAlignment="1">
      <alignment horizontal="right"/>
    </xf>
    <xf numFmtId="9" fontId="0" fillId="0" borderId="3" xfId="0" applyNumberFormat="1" applyBorder="1" applyAlignment="1">
      <alignment horizontal="right"/>
    </xf>
    <xf numFmtId="9" fontId="0" fillId="0" borderId="7" xfId="0" applyNumberFormat="1" applyBorder="1" applyAlignment="1">
      <alignment horizontal="right"/>
    </xf>
    <xf numFmtId="9" fontId="0" fillId="0" borderId="4" xfId="0" applyNumberFormat="1" applyBorder="1" applyAlignment="1">
      <alignment horizontal="right"/>
    </xf>
    <xf numFmtId="0" fontId="0" fillId="0" borderId="3" xfId="0" applyFill="1" applyBorder="1" applyAlignment="1">
      <alignment horizontal="right"/>
    </xf>
    <xf numFmtId="0" fontId="0" fillId="0" borderId="4" xfId="0" applyFill="1" applyBorder="1" applyAlignment="1">
      <alignment horizontal="right"/>
    </xf>
    <xf numFmtId="0" fontId="0" fillId="0" borderId="7" xfId="0" applyFill="1" applyBorder="1" applyAlignment="1">
      <alignment horizontal="right"/>
    </xf>
    <xf numFmtId="0" fontId="10" fillId="10" borderId="3" xfId="0" applyFont="1" applyFill="1" applyBorder="1" applyAlignment="1">
      <alignment horizontal="center" vertical="center"/>
    </xf>
    <xf numFmtId="0" fontId="10" fillId="10" borderId="7" xfId="0" applyFont="1" applyFill="1" applyBorder="1" applyAlignment="1">
      <alignment horizontal="center" vertical="center"/>
    </xf>
    <xf numFmtId="0" fontId="0" fillId="0" borderId="2" xfId="0" applyBorder="1" applyAlignment="1">
      <alignment horizontal="right"/>
    </xf>
    <xf numFmtId="0" fontId="0" fillId="0" borderId="2" xfId="0" applyBorder="1" applyAlignment="1"/>
    <xf numFmtId="0" fontId="0" fillId="0" borderId="14"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2" fillId="10" borderId="3"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4" xfId="0" applyFont="1" applyFill="1" applyBorder="1" applyAlignment="1">
      <alignment horizontal="center" vertical="center"/>
    </xf>
    <xf numFmtId="0" fontId="0" fillId="0" borderId="3" xfId="0" applyFill="1" applyBorder="1" applyAlignment="1">
      <alignment horizontal="right" wrapText="1"/>
    </xf>
    <xf numFmtId="0" fontId="0" fillId="0" borderId="4" xfId="0" applyFill="1" applyBorder="1" applyAlignment="1">
      <alignment horizontal="right" wrapText="1"/>
    </xf>
    <xf numFmtId="0" fontId="0" fillId="0" borderId="14" xfId="0" applyFill="1" applyBorder="1" applyAlignment="1">
      <alignment horizontal="right"/>
    </xf>
    <xf numFmtId="0" fontId="0" fillId="0" borderId="15" xfId="0" applyFill="1" applyBorder="1" applyAlignment="1">
      <alignment horizontal="right"/>
    </xf>
    <xf numFmtId="0" fontId="0" fillId="0" borderId="16" xfId="0" applyFill="1" applyBorder="1" applyAlignment="1">
      <alignment horizontal="right"/>
    </xf>
    <xf numFmtId="0" fontId="0" fillId="0" borderId="2" xfId="0" applyFill="1" applyBorder="1" applyAlignment="1">
      <alignment horizontal="right"/>
    </xf>
    <xf numFmtId="0" fontId="0" fillId="10" borderId="7" xfId="0" applyFill="1" applyBorder="1" applyAlignment="1">
      <alignment horizontal="center" vertical="center"/>
    </xf>
    <xf numFmtId="0" fontId="11" fillId="10" borderId="3"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0" fillId="10" borderId="4"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11" xfId="0" applyFill="1" applyBorder="1" applyAlignment="1">
      <alignment horizontal="right"/>
    </xf>
    <xf numFmtId="0" fontId="0" fillId="0" borderId="12" xfId="0" applyFill="1" applyBorder="1" applyAlignment="1">
      <alignment horizontal="right"/>
    </xf>
    <xf numFmtId="0" fontId="0" fillId="0" borderId="13" xfId="0" applyFill="1" applyBorder="1" applyAlignment="1">
      <alignment horizontal="right"/>
    </xf>
    <xf numFmtId="0" fontId="0" fillId="0" borderId="7" xfId="0" applyFill="1" applyBorder="1" applyAlignment="1">
      <alignment horizontal="right" wrapText="1"/>
    </xf>
    <xf numFmtId="0" fontId="10" fillId="1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6" xfId="0" applyFill="1" applyBorder="1" applyAlignment="1">
      <alignment horizontal="right"/>
    </xf>
    <xf numFmtId="0" fontId="11" fillId="10" borderId="1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0" fillId="10" borderId="7"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0" fillId="0" borderId="2" xfId="0" applyFill="1" applyBorder="1" applyAlignment="1">
      <alignment horizontal="center" vertical="center"/>
    </xf>
    <xf numFmtId="0" fontId="8" fillId="0" borderId="3" xfId="0" applyFont="1" applyBorder="1" applyAlignment="1">
      <alignment horizontal="right"/>
    </xf>
    <xf numFmtId="0" fontId="10" fillId="8" borderId="2" xfId="0" applyFont="1" applyFill="1" applyBorder="1" applyAlignment="1">
      <alignment horizontal="center"/>
    </xf>
  </cellXfs>
  <cellStyles count="2">
    <cellStyle name="Input" xfId="1" builtinId="20" customBuilti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35"/>
  <sheetViews>
    <sheetView tabSelected="1" workbookViewId="0">
      <selection activeCell="B35" sqref="B35"/>
    </sheetView>
  </sheetViews>
  <sheetFormatPr defaultRowHeight="12.75"/>
  <cols>
    <col min="1" max="1" width="27.42578125" customWidth="1"/>
    <col min="2" max="2" width="50" bestFit="1" customWidth="1"/>
  </cols>
  <sheetData>
    <row r="1" spans="1:2" ht="30" customHeight="1">
      <c r="A1" s="84" t="s">
        <v>38</v>
      </c>
      <c r="B1" s="69" t="s">
        <v>13452</v>
      </c>
    </row>
    <row r="2" spans="1:2" ht="15">
      <c r="A2" s="84"/>
      <c r="B2" s="69" t="s">
        <v>39</v>
      </c>
    </row>
    <row r="3" spans="1:2" ht="15">
      <c r="A3" s="84"/>
      <c r="B3" s="69" t="s">
        <v>12760</v>
      </c>
    </row>
    <row r="4" spans="1:2" ht="15">
      <c r="A4" s="84"/>
      <c r="B4" s="69" t="s">
        <v>40</v>
      </c>
    </row>
    <row r="5" spans="1:2" ht="4.5" customHeight="1">
      <c r="A5" s="67"/>
      <c r="B5" s="67"/>
    </row>
    <row r="6" spans="1:2" ht="15">
      <c r="A6" s="70" t="s">
        <v>47</v>
      </c>
      <c r="B6" s="69" t="s">
        <v>13495</v>
      </c>
    </row>
    <row r="7" spans="1:2" ht="4.5" customHeight="1">
      <c r="A7" s="67"/>
      <c r="B7" s="67"/>
    </row>
    <row r="8" spans="1:2" ht="15">
      <c r="A8" s="70" t="s">
        <v>48</v>
      </c>
      <c r="B8" s="69" t="s">
        <v>255</v>
      </c>
    </row>
    <row r="9" spans="1:2" ht="3.75" customHeight="1">
      <c r="A9" s="67"/>
      <c r="B9" s="67"/>
    </row>
    <row r="10" spans="1:2" ht="15" customHeight="1">
      <c r="A10" s="85" t="s">
        <v>41</v>
      </c>
      <c r="B10" s="69" t="s">
        <v>49</v>
      </c>
    </row>
    <row r="11" spans="1:2" ht="12.75" customHeight="1">
      <c r="A11" s="86"/>
      <c r="B11" s="69" t="s">
        <v>14831</v>
      </c>
    </row>
    <row r="12" spans="1:2" ht="4.5" customHeight="1">
      <c r="A12" s="67"/>
      <c r="B12" s="67"/>
    </row>
    <row r="13" spans="1:2" ht="15">
      <c r="A13" s="84" t="s">
        <v>42</v>
      </c>
      <c r="B13" s="69" t="s">
        <v>43</v>
      </c>
    </row>
    <row r="14" spans="1:2" ht="15">
      <c r="A14" s="84"/>
      <c r="B14" s="69" t="s">
        <v>50</v>
      </c>
    </row>
    <row r="15" spans="1:2" ht="4.5" customHeight="1">
      <c r="A15" s="67"/>
      <c r="B15" s="67"/>
    </row>
    <row r="16" spans="1:2" ht="15">
      <c r="A16" s="84" t="s">
        <v>511</v>
      </c>
      <c r="B16" s="70" t="s">
        <v>51</v>
      </c>
    </row>
    <row r="17" spans="1:3" ht="15">
      <c r="A17" s="87"/>
      <c r="B17" s="69" t="s">
        <v>14255</v>
      </c>
    </row>
    <row r="18" spans="1:3" ht="15">
      <c r="A18" s="87"/>
      <c r="B18" s="69" t="s">
        <v>13419</v>
      </c>
    </row>
    <row r="19" spans="1:3" ht="15">
      <c r="A19" s="87"/>
      <c r="B19" s="69" t="s">
        <v>13355</v>
      </c>
    </row>
    <row r="20" spans="1:3" ht="15">
      <c r="A20" s="87"/>
      <c r="B20" s="69" t="s">
        <v>54</v>
      </c>
    </row>
    <row r="21" spans="1:3">
      <c r="A21" s="87"/>
      <c r="B21" s="71"/>
    </row>
    <row r="22" spans="1:3" ht="15">
      <c r="A22" s="87"/>
      <c r="B22" s="70" t="s">
        <v>52</v>
      </c>
    </row>
    <row r="23" spans="1:3" ht="15">
      <c r="A23" s="87"/>
      <c r="B23" s="69" t="s">
        <v>13422</v>
      </c>
    </row>
    <row r="24" spans="1:3" ht="15">
      <c r="A24" s="87"/>
      <c r="B24" s="69" t="s">
        <v>13412</v>
      </c>
      <c r="C24" s="66"/>
    </row>
    <row r="25" spans="1:3" ht="15">
      <c r="A25" s="87"/>
      <c r="B25" s="69" t="s">
        <v>13456</v>
      </c>
      <c r="C25" s="66"/>
    </row>
    <row r="26" spans="1:3" ht="15">
      <c r="A26" s="87"/>
      <c r="B26" s="69" t="s">
        <v>11482</v>
      </c>
      <c r="C26" s="66"/>
    </row>
    <row r="27" spans="1:3" ht="15">
      <c r="A27" s="87"/>
      <c r="B27" s="69" t="s">
        <v>213</v>
      </c>
      <c r="C27" s="66"/>
    </row>
    <row r="28" spans="1:3" ht="15">
      <c r="A28" s="87"/>
      <c r="B28" s="69" t="s">
        <v>55</v>
      </c>
      <c r="C28" s="66"/>
    </row>
    <row r="29" spans="1:3" ht="15">
      <c r="A29" s="87"/>
      <c r="B29" s="69" t="s">
        <v>56</v>
      </c>
      <c r="C29" s="66"/>
    </row>
    <row r="30" spans="1:3" ht="15">
      <c r="A30" s="87"/>
      <c r="B30" s="69" t="s">
        <v>803</v>
      </c>
      <c r="C30" s="66"/>
    </row>
    <row r="31" spans="1:3" ht="3.75" customHeight="1">
      <c r="A31" s="67"/>
      <c r="B31" s="67"/>
    </row>
    <row r="32" spans="1:3" ht="15">
      <c r="A32" s="70" t="s">
        <v>45</v>
      </c>
      <c r="B32" s="69" t="s">
        <v>53</v>
      </c>
    </row>
    <row r="33" spans="1:2" ht="3.75" customHeight="1">
      <c r="A33" s="67"/>
      <c r="B33" s="67"/>
    </row>
    <row r="34" spans="1:2" ht="15">
      <c r="A34" s="84" t="s">
        <v>513</v>
      </c>
      <c r="B34" s="69" t="s">
        <v>9572</v>
      </c>
    </row>
    <row r="35" spans="1:2" ht="15">
      <c r="A35" s="84"/>
      <c r="B35" s="69" t="s">
        <v>514</v>
      </c>
    </row>
  </sheetData>
  <mergeCells count="5">
    <mergeCell ref="A1:A4"/>
    <mergeCell ref="A10:A11"/>
    <mergeCell ref="A13:A14"/>
    <mergeCell ref="A34:A35"/>
    <mergeCell ref="A16:A30"/>
  </mergeCells>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H3094"/>
  <sheetViews>
    <sheetView topLeftCell="A693" workbookViewId="0">
      <selection activeCell="H1921" sqref="H1921:H1929"/>
    </sheetView>
  </sheetViews>
  <sheetFormatPr defaultRowHeight="12.75"/>
  <cols>
    <col min="1" max="1" width="37.28515625" bestFit="1" customWidth="1"/>
    <col min="2" max="2" width="14.28515625" bestFit="1" customWidth="1"/>
    <col min="3" max="3" width="68" bestFit="1" customWidth="1"/>
    <col min="8" max="8" width="25" bestFit="1" customWidth="1"/>
  </cols>
  <sheetData>
    <row r="1" spans="1:8">
      <c r="A1" s="76" t="s">
        <v>11476</v>
      </c>
      <c r="B1" s="76" t="s">
        <v>11477</v>
      </c>
      <c r="C1" s="76" t="s">
        <v>202</v>
      </c>
      <c r="D1" s="77" t="s">
        <v>211</v>
      </c>
      <c r="E1" s="77" t="s">
        <v>11479</v>
      </c>
      <c r="F1" s="77" t="s">
        <v>11480</v>
      </c>
      <c r="G1" s="77" t="s">
        <v>11481</v>
      </c>
      <c r="H1" s="77" t="s">
        <v>212</v>
      </c>
    </row>
    <row r="2" spans="1:8">
      <c r="A2" s="78" t="s">
        <v>38</v>
      </c>
      <c r="B2" s="72"/>
      <c r="C2" s="73"/>
      <c r="D2" s="74"/>
      <c r="E2" s="75"/>
      <c r="F2" s="75"/>
      <c r="G2" s="75"/>
      <c r="H2" s="75"/>
    </row>
    <row r="3" spans="1:8">
      <c r="A3" s="144" t="s">
        <v>13452</v>
      </c>
      <c r="B3" s="88" t="s">
        <v>13356</v>
      </c>
      <c r="C3" s="3" t="s">
        <v>398</v>
      </c>
      <c r="D3" s="4">
        <v>0.01</v>
      </c>
      <c r="E3" s="94">
        <f>MIN(D3:D5)</f>
        <v>0.01</v>
      </c>
      <c r="F3" s="94">
        <f>MAX(D3:D5)</f>
        <v>0.25</v>
      </c>
      <c r="G3" s="94">
        <f>MEDIAN(D3:D5)</f>
        <v>1.0999999999999999E-2</v>
      </c>
      <c r="H3" s="94" t="s">
        <v>13453</v>
      </c>
    </row>
    <row r="4" spans="1:8">
      <c r="A4" s="145"/>
      <c r="B4" s="89"/>
      <c r="C4" s="3" t="s">
        <v>399</v>
      </c>
      <c r="D4" s="4">
        <v>1.0999999999999999E-2</v>
      </c>
      <c r="E4" s="95"/>
      <c r="F4" s="95"/>
      <c r="G4" s="95"/>
      <c r="H4" s="95"/>
    </row>
    <row r="5" spans="1:8">
      <c r="A5" s="145"/>
      <c r="B5" s="90"/>
      <c r="C5" s="3" t="s">
        <v>400</v>
      </c>
      <c r="D5" s="4">
        <v>0.25</v>
      </c>
      <c r="E5" s="96"/>
      <c r="F5" s="96"/>
      <c r="G5" s="96"/>
      <c r="H5" s="96"/>
    </row>
    <row r="6" spans="1:8">
      <c r="A6" s="145"/>
      <c r="B6" s="2" t="s">
        <v>13328</v>
      </c>
      <c r="C6" s="3"/>
      <c r="D6" s="4">
        <v>1100</v>
      </c>
      <c r="E6" s="4">
        <v>1100</v>
      </c>
      <c r="F6" s="4">
        <v>1100</v>
      </c>
      <c r="G6" s="4">
        <v>1100</v>
      </c>
      <c r="H6" s="4" t="s">
        <v>13454</v>
      </c>
    </row>
    <row r="7" spans="1:8">
      <c r="A7" s="145"/>
      <c r="B7" s="88" t="s">
        <v>13330</v>
      </c>
      <c r="C7" s="3" t="s">
        <v>14715</v>
      </c>
      <c r="D7" s="4">
        <v>25</v>
      </c>
      <c r="E7" s="94">
        <f>MIN(D7:D8)</f>
        <v>25</v>
      </c>
      <c r="F7" s="94">
        <f>MAX(D7:D8)</f>
        <v>25.9</v>
      </c>
      <c r="G7" s="94">
        <f>MEDIAN(D7:D8)</f>
        <v>25.45</v>
      </c>
      <c r="H7" s="94" t="s">
        <v>13425</v>
      </c>
    </row>
    <row r="8" spans="1:8">
      <c r="A8" s="145"/>
      <c r="B8" s="90"/>
      <c r="C8" s="3"/>
      <c r="D8" s="4">
        <v>25.9</v>
      </c>
      <c r="E8" s="96"/>
      <c r="F8" s="96"/>
      <c r="G8" s="96"/>
      <c r="H8" s="96"/>
    </row>
    <row r="9" spans="1:8">
      <c r="A9" s="145"/>
      <c r="B9" s="2" t="s">
        <v>13332</v>
      </c>
      <c r="C9" s="3"/>
      <c r="D9" s="4">
        <v>1112</v>
      </c>
      <c r="E9" s="4">
        <v>1112</v>
      </c>
      <c r="F9" s="4">
        <v>1112</v>
      </c>
      <c r="G9" s="4">
        <v>1112</v>
      </c>
      <c r="H9" s="4" t="s">
        <v>13335</v>
      </c>
    </row>
    <row r="10" spans="1:8">
      <c r="A10" s="145"/>
      <c r="B10" s="88" t="s">
        <v>13365</v>
      </c>
      <c r="C10" s="3" t="s">
        <v>14725</v>
      </c>
      <c r="D10" s="4">
        <v>64.86</v>
      </c>
      <c r="E10" s="94">
        <f>MIN(D10:D11)</f>
        <v>64.86</v>
      </c>
      <c r="F10" s="94">
        <f>MAX(D10:D11)</f>
        <v>160.80000000000001</v>
      </c>
      <c r="G10" s="94">
        <f>MEDIAN(D10:D11)</f>
        <v>112.83000000000001</v>
      </c>
      <c r="H10" s="94" t="s">
        <v>13335</v>
      </c>
    </row>
    <row r="11" spans="1:8">
      <c r="A11" s="145"/>
      <c r="B11" s="90"/>
      <c r="C11" s="3" t="s">
        <v>14728</v>
      </c>
      <c r="D11" s="4">
        <v>160.80000000000001</v>
      </c>
      <c r="E11" s="96"/>
      <c r="F11" s="96"/>
      <c r="G11" s="96"/>
      <c r="H11" s="96"/>
    </row>
    <row r="12" spans="1:8">
      <c r="A12" s="145"/>
      <c r="B12" s="2" t="s">
        <v>13337</v>
      </c>
      <c r="C12" s="3"/>
      <c r="D12" s="4">
        <v>120</v>
      </c>
      <c r="E12" s="4">
        <v>120</v>
      </c>
      <c r="F12" s="4">
        <v>120</v>
      </c>
      <c r="G12" s="4">
        <v>120</v>
      </c>
      <c r="H12" s="4" t="s">
        <v>13413</v>
      </c>
    </row>
    <row r="13" spans="1:8">
      <c r="A13" s="145"/>
      <c r="B13" s="2" t="s">
        <v>13342</v>
      </c>
      <c r="C13" s="3"/>
      <c r="D13" s="4">
        <v>209</v>
      </c>
      <c r="E13" s="4">
        <v>209</v>
      </c>
      <c r="F13" s="4">
        <v>209</v>
      </c>
      <c r="G13" s="4">
        <v>209</v>
      </c>
      <c r="H13" s="4" t="s">
        <v>13335</v>
      </c>
    </row>
    <row r="14" spans="1:8">
      <c r="A14" s="145"/>
      <c r="B14" s="88" t="s">
        <v>13376</v>
      </c>
      <c r="C14" s="3" t="s">
        <v>14739</v>
      </c>
      <c r="D14" s="4">
        <v>17.329999999999998</v>
      </c>
      <c r="E14" s="94">
        <f>MIN(D14:D19)</f>
        <v>17.329999999999998</v>
      </c>
      <c r="F14" s="94">
        <f>MAX(D14:D19)</f>
        <v>17.329999999999998</v>
      </c>
      <c r="G14" s="94">
        <f>MEDIAN(D14:D19)</f>
        <v>17.329999999999998</v>
      </c>
      <c r="H14" s="178" t="s">
        <v>14933</v>
      </c>
    </row>
    <row r="15" spans="1:8">
      <c r="A15" s="145"/>
      <c r="B15" s="89"/>
      <c r="C15" s="3" t="s">
        <v>14742</v>
      </c>
      <c r="D15" s="4">
        <v>17.329999999999998</v>
      </c>
      <c r="E15" s="95"/>
      <c r="F15" s="95"/>
      <c r="G15" s="95"/>
      <c r="H15" s="95"/>
    </row>
    <row r="16" spans="1:8">
      <c r="A16" s="145"/>
      <c r="B16" s="89"/>
      <c r="C16" s="3" t="s">
        <v>14743</v>
      </c>
      <c r="D16" s="4">
        <v>17.329999999999998</v>
      </c>
      <c r="E16" s="95"/>
      <c r="F16" s="95"/>
      <c r="G16" s="95"/>
      <c r="H16" s="95"/>
    </row>
    <row r="17" spans="1:8">
      <c r="A17" s="145"/>
      <c r="B17" s="89"/>
      <c r="C17" s="3" t="s">
        <v>14745</v>
      </c>
      <c r="D17" s="4">
        <v>17.329999999999998</v>
      </c>
      <c r="E17" s="95"/>
      <c r="F17" s="95"/>
      <c r="G17" s="95"/>
      <c r="H17" s="95"/>
    </row>
    <row r="18" spans="1:8">
      <c r="A18" s="145"/>
      <c r="B18" s="89"/>
      <c r="C18" s="3" t="s">
        <v>14742</v>
      </c>
      <c r="D18" s="4">
        <v>17.329999999999998</v>
      </c>
      <c r="E18" s="95"/>
      <c r="F18" s="95"/>
      <c r="G18" s="95"/>
      <c r="H18" s="95"/>
    </row>
    <row r="19" spans="1:8">
      <c r="A19" s="145"/>
      <c r="B19" s="90"/>
      <c r="C19" s="3" t="s">
        <v>14743</v>
      </c>
      <c r="D19" s="4">
        <v>17.329999999999998</v>
      </c>
      <c r="E19" s="96"/>
      <c r="F19" s="96"/>
      <c r="G19" s="96"/>
      <c r="H19" s="96"/>
    </row>
    <row r="20" spans="1:8">
      <c r="A20" s="145"/>
      <c r="B20" s="2" t="s">
        <v>13352</v>
      </c>
      <c r="C20" s="3"/>
      <c r="D20" s="4">
        <v>1500</v>
      </c>
      <c r="E20" s="4">
        <v>1500</v>
      </c>
      <c r="F20" s="4">
        <v>1500</v>
      </c>
      <c r="G20" s="4">
        <v>1500</v>
      </c>
      <c r="H20" s="4" t="s">
        <v>13451</v>
      </c>
    </row>
    <row r="21" spans="1:8">
      <c r="A21" s="146"/>
      <c r="B21" s="2" t="s">
        <v>13380</v>
      </c>
      <c r="C21" s="3"/>
      <c r="D21" s="4">
        <v>50</v>
      </c>
      <c r="E21" s="4">
        <v>50</v>
      </c>
      <c r="F21" s="4">
        <v>50</v>
      </c>
      <c r="G21" s="4">
        <v>50</v>
      </c>
      <c r="H21" s="4" t="s">
        <v>13455</v>
      </c>
    </row>
    <row r="22" spans="1:8" ht="3.75" customHeight="1">
      <c r="A22" s="68"/>
      <c r="B22" s="68"/>
      <c r="C22" s="68"/>
      <c r="D22" s="68"/>
      <c r="E22" s="68"/>
      <c r="F22" s="68"/>
      <c r="G22" s="68"/>
      <c r="H22" s="68"/>
    </row>
    <row r="23" spans="1:8">
      <c r="A23" s="144" t="s">
        <v>13502</v>
      </c>
      <c r="B23" s="88" t="s">
        <v>13330</v>
      </c>
      <c r="C23" s="3" t="s">
        <v>12088</v>
      </c>
      <c r="D23" s="52">
        <v>2.61</v>
      </c>
      <c r="E23" s="52">
        <v>2.61</v>
      </c>
      <c r="F23" s="52">
        <v>2.61</v>
      </c>
      <c r="G23" s="52">
        <v>2.61</v>
      </c>
      <c r="H23" s="4" t="s">
        <v>13364</v>
      </c>
    </row>
    <row r="24" spans="1:8">
      <c r="A24" s="145"/>
      <c r="B24" s="89"/>
      <c r="C24" s="3" t="s">
        <v>10730</v>
      </c>
      <c r="D24" s="4">
        <v>22.6</v>
      </c>
      <c r="E24" s="136">
        <f>MIN(D24:D25)</f>
        <v>11.3</v>
      </c>
      <c r="F24" s="136">
        <f>MAX(D24:D25)</f>
        <v>22.6</v>
      </c>
      <c r="G24" s="136">
        <f>MEDIAN(D24:D25)</f>
        <v>16.950000000000003</v>
      </c>
      <c r="H24" s="136" t="s">
        <v>13497</v>
      </c>
    </row>
    <row r="25" spans="1:8">
      <c r="A25" s="145"/>
      <c r="B25" s="90"/>
      <c r="C25" s="3" t="s">
        <v>13013</v>
      </c>
      <c r="D25" s="4">
        <v>11.3</v>
      </c>
      <c r="E25" s="136"/>
      <c r="F25" s="136"/>
      <c r="G25" s="136"/>
      <c r="H25" s="136"/>
    </row>
    <row r="26" spans="1:8" ht="25.5">
      <c r="A26" s="145"/>
      <c r="B26" s="2" t="s">
        <v>13376</v>
      </c>
      <c r="C26" s="3"/>
      <c r="D26" s="4">
        <v>7.9000000000000001E-2</v>
      </c>
      <c r="E26" s="4">
        <v>7.9000000000000001E-2</v>
      </c>
      <c r="F26" s="4">
        <v>7.9000000000000001E-2</v>
      </c>
      <c r="G26" s="4">
        <v>7.9000000000000001E-2</v>
      </c>
      <c r="H26" s="16" t="s">
        <v>13503</v>
      </c>
    </row>
    <row r="27" spans="1:8">
      <c r="A27" s="145"/>
      <c r="B27" s="88" t="s">
        <v>13380</v>
      </c>
      <c r="C27" s="3" t="s">
        <v>14690</v>
      </c>
      <c r="D27" s="94">
        <v>30</v>
      </c>
      <c r="E27" s="94">
        <v>30</v>
      </c>
      <c r="F27" s="94">
        <v>30</v>
      </c>
      <c r="G27" s="94">
        <v>30</v>
      </c>
      <c r="H27" s="94" t="s">
        <v>13504</v>
      </c>
    </row>
    <row r="28" spans="1:8">
      <c r="A28" s="145"/>
      <c r="B28" s="89"/>
      <c r="C28" s="3" t="s">
        <v>14842</v>
      </c>
      <c r="D28" s="95"/>
      <c r="E28" s="95"/>
      <c r="F28" s="95"/>
      <c r="G28" s="95"/>
      <c r="H28" s="95"/>
    </row>
    <row r="29" spans="1:8">
      <c r="A29" s="145"/>
      <c r="B29" s="89"/>
      <c r="C29" s="3" t="s">
        <v>12104</v>
      </c>
      <c r="D29" s="95"/>
      <c r="E29" s="95"/>
      <c r="F29" s="95"/>
      <c r="G29" s="95"/>
      <c r="H29" s="95"/>
    </row>
    <row r="30" spans="1:8">
      <c r="A30" s="145"/>
      <c r="B30" s="89"/>
      <c r="C30" s="3" t="s">
        <v>14849</v>
      </c>
      <c r="D30" s="96"/>
      <c r="E30" s="96"/>
      <c r="F30" s="96"/>
      <c r="G30" s="96"/>
      <c r="H30" s="96"/>
    </row>
    <row r="31" spans="1:8">
      <c r="A31" s="145"/>
      <c r="B31" s="89"/>
      <c r="C31" s="3" t="s">
        <v>14861</v>
      </c>
      <c r="D31" s="94">
        <v>27</v>
      </c>
      <c r="E31" s="94">
        <v>27</v>
      </c>
      <c r="F31" s="94">
        <v>27</v>
      </c>
      <c r="G31" s="94">
        <v>27</v>
      </c>
      <c r="H31" s="111" t="s">
        <v>13505</v>
      </c>
    </row>
    <row r="32" spans="1:8">
      <c r="A32" s="145"/>
      <c r="B32" s="89"/>
      <c r="C32" s="3" t="s">
        <v>11596</v>
      </c>
      <c r="D32" s="95"/>
      <c r="E32" s="95"/>
      <c r="F32" s="95"/>
      <c r="G32" s="95"/>
      <c r="H32" s="112"/>
    </row>
    <row r="33" spans="1:8">
      <c r="A33" s="145"/>
      <c r="B33" s="90"/>
      <c r="C33" s="3" t="s">
        <v>11742</v>
      </c>
      <c r="D33" s="95"/>
      <c r="E33" s="95"/>
      <c r="F33" s="95"/>
      <c r="G33" s="95"/>
      <c r="H33" s="112"/>
    </row>
    <row r="34" spans="1:8" ht="25.5">
      <c r="A34" s="145"/>
      <c r="B34" s="88" t="s">
        <v>13382</v>
      </c>
      <c r="C34" s="45" t="s">
        <v>12106</v>
      </c>
      <c r="D34" s="4">
        <v>12</v>
      </c>
      <c r="E34" s="4">
        <v>12</v>
      </c>
      <c r="F34" s="4">
        <v>12</v>
      </c>
      <c r="G34" s="4">
        <v>12</v>
      </c>
      <c r="H34" s="16" t="s">
        <v>13506</v>
      </c>
    </row>
    <row r="35" spans="1:8" ht="38.25">
      <c r="A35" s="145"/>
      <c r="B35" s="90"/>
      <c r="C35" s="45" t="s">
        <v>12110</v>
      </c>
      <c r="D35" s="4">
        <v>0.03</v>
      </c>
      <c r="E35" s="4">
        <v>0.03</v>
      </c>
      <c r="F35" s="4">
        <v>0.03</v>
      </c>
      <c r="G35" s="4">
        <v>0.03</v>
      </c>
      <c r="H35" s="16" t="s">
        <v>13507</v>
      </c>
    </row>
    <row r="36" spans="1:8" ht="3.75" customHeight="1">
      <c r="A36" s="68"/>
      <c r="B36" s="68"/>
      <c r="C36" s="68"/>
      <c r="D36" s="68"/>
      <c r="E36" s="68"/>
      <c r="F36" s="68"/>
      <c r="G36" s="68"/>
      <c r="H36" s="68"/>
    </row>
    <row r="37" spans="1:8">
      <c r="A37" s="144" t="s">
        <v>14281</v>
      </c>
      <c r="B37" s="158" t="s">
        <v>13356</v>
      </c>
      <c r="C37" s="22" t="s">
        <v>14952</v>
      </c>
      <c r="D37" s="4">
        <v>1.27</v>
      </c>
      <c r="E37" s="131">
        <f>MIN(D37:D38)</f>
        <v>1.27</v>
      </c>
      <c r="F37" s="131">
        <f>MAX(D37:D38)</f>
        <v>23</v>
      </c>
      <c r="G37" s="131">
        <f>MEDIAN(D37:D38)</f>
        <v>12.135</v>
      </c>
      <c r="H37" s="131" t="s">
        <v>14282</v>
      </c>
    </row>
    <row r="38" spans="1:8">
      <c r="A38" s="145"/>
      <c r="B38" s="160"/>
      <c r="C38" s="22" t="s">
        <v>14953</v>
      </c>
      <c r="D38" s="4">
        <v>23</v>
      </c>
      <c r="E38" s="132"/>
      <c r="F38" s="132"/>
      <c r="G38" s="132"/>
      <c r="H38" s="132"/>
    </row>
    <row r="39" spans="1:8">
      <c r="A39" s="145"/>
      <c r="B39" s="158" t="s">
        <v>13330</v>
      </c>
      <c r="C39" s="3" t="s">
        <v>14690</v>
      </c>
      <c r="D39" s="23">
        <v>444.1</v>
      </c>
      <c r="E39" s="131">
        <f>MIN(D39:D44)</f>
        <v>166.9</v>
      </c>
      <c r="F39" s="131">
        <f>MAX(D39:D44)</f>
        <v>506.9</v>
      </c>
      <c r="G39" s="131">
        <f>MEDIAN(D39:D44)</f>
        <v>413.05</v>
      </c>
      <c r="H39" s="131" t="s">
        <v>14283</v>
      </c>
    </row>
    <row r="40" spans="1:8">
      <c r="A40" s="145"/>
      <c r="B40" s="159"/>
      <c r="C40" s="3" t="s">
        <v>12687</v>
      </c>
      <c r="D40" s="23">
        <v>301.3</v>
      </c>
      <c r="E40" s="133"/>
      <c r="F40" s="133"/>
      <c r="G40" s="133"/>
      <c r="H40" s="133"/>
    </row>
    <row r="41" spans="1:8">
      <c r="A41" s="145"/>
      <c r="B41" s="159"/>
      <c r="C41" s="3" t="s">
        <v>14849</v>
      </c>
      <c r="D41" s="23">
        <v>506.9</v>
      </c>
      <c r="E41" s="133"/>
      <c r="F41" s="133"/>
      <c r="G41" s="133"/>
      <c r="H41" s="133"/>
    </row>
    <row r="42" spans="1:8">
      <c r="A42" s="145"/>
      <c r="B42" s="159"/>
      <c r="C42" s="3" t="s">
        <v>12256</v>
      </c>
      <c r="D42" s="23">
        <v>166.9</v>
      </c>
      <c r="E42" s="133"/>
      <c r="F42" s="133"/>
      <c r="G42" s="133"/>
      <c r="H42" s="133"/>
    </row>
    <row r="43" spans="1:8">
      <c r="A43" s="145"/>
      <c r="B43" s="159"/>
      <c r="C43" s="3" t="s">
        <v>12259</v>
      </c>
      <c r="D43" s="23">
        <v>382</v>
      </c>
      <c r="E43" s="133"/>
      <c r="F43" s="133"/>
      <c r="G43" s="133"/>
      <c r="H43" s="133"/>
    </row>
    <row r="44" spans="1:8">
      <c r="A44" s="145"/>
      <c r="B44" s="159"/>
      <c r="C44" s="3" t="s">
        <v>12262</v>
      </c>
      <c r="D44" s="23">
        <v>502.2</v>
      </c>
      <c r="E44" s="132"/>
      <c r="F44" s="132"/>
      <c r="G44" s="132"/>
      <c r="H44" s="132"/>
    </row>
    <row r="45" spans="1:8">
      <c r="A45" s="145"/>
      <c r="B45" s="159"/>
      <c r="C45" s="3" t="s">
        <v>12448</v>
      </c>
      <c r="D45" s="23">
        <v>0.443</v>
      </c>
      <c r="E45" s="131">
        <f>MIN(D45:D51)</f>
        <v>0.27</v>
      </c>
      <c r="F45" s="131">
        <f>MAX(D45:D51)</f>
        <v>0.443</v>
      </c>
      <c r="G45" s="131">
        <f>MEDIAN(D45:D51)</f>
        <v>0.41299999999999998</v>
      </c>
      <c r="H45" s="131" t="s">
        <v>13364</v>
      </c>
    </row>
    <row r="46" spans="1:8">
      <c r="A46" s="145"/>
      <c r="B46" s="159"/>
      <c r="C46" s="3" t="s">
        <v>12451</v>
      </c>
      <c r="D46" s="23">
        <v>0.41299999999999998</v>
      </c>
      <c r="E46" s="133"/>
      <c r="F46" s="133"/>
      <c r="G46" s="133"/>
      <c r="H46" s="133"/>
    </row>
    <row r="47" spans="1:8">
      <c r="A47" s="145"/>
      <c r="B47" s="159"/>
      <c r="C47" s="3" t="s">
        <v>11645</v>
      </c>
      <c r="D47" s="23">
        <v>0.443</v>
      </c>
      <c r="E47" s="133"/>
      <c r="F47" s="133"/>
      <c r="G47" s="133"/>
      <c r="H47" s="133"/>
    </row>
    <row r="48" spans="1:8">
      <c r="A48" s="145"/>
      <c r="B48" s="159"/>
      <c r="C48" s="3" t="s">
        <v>13042</v>
      </c>
      <c r="D48" s="23">
        <v>0.4</v>
      </c>
      <c r="E48" s="133"/>
      <c r="F48" s="133"/>
      <c r="G48" s="133"/>
      <c r="H48" s="133"/>
    </row>
    <row r="49" spans="1:8">
      <c r="A49" s="145"/>
      <c r="B49" s="159"/>
      <c r="C49" s="3" t="s">
        <v>2579</v>
      </c>
      <c r="D49" s="23">
        <v>0.38100000000000001</v>
      </c>
      <c r="E49" s="133"/>
      <c r="F49" s="133"/>
      <c r="G49" s="133"/>
      <c r="H49" s="133"/>
    </row>
    <row r="50" spans="1:8">
      <c r="A50" s="145"/>
      <c r="B50" s="159"/>
      <c r="C50" s="3" t="s">
        <v>10305</v>
      </c>
      <c r="D50" s="23">
        <v>0.443</v>
      </c>
      <c r="E50" s="133"/>
      <c r="F50" s="133"/>
      <c r="G50" s="133"/>
      <c r="H50" s="133"/>
    </row>
    <row r="51" spans="1:8">
      <c r="A51" s="145"/>
      <c r="B51" s="159"/>
      <c r="C51" s="3" t="s">
        <v>10152</v>
      </c>
      <c r="D51" s="23">
        <v>0.27</v>
      </c>
      <c r="E51" s="132"/>
      <c r="F51" s="132"/>
      <c r="G51" s="132"/>
      <c r="H51" s="132"/>
    </row>
    <row r="52" spans="1:8">
      <c r="A52" s="145"/>
      <c r="B52" s="159"/>
      <c r="C52" s="3" t="s">
        <v>11651</v>
      </c>
      <c r="D52" s="23">
        <v>0.47599999999999998</v>
      </c>
      <c r="E52" s="131">
        <f>MIN(D52:D55)</f>
        <v>0.47599999999999998</v>
      </c>
      <c r="F52" s="131">
        <f>MAX(D52:D55)</f>
        <v>0.52900000000000003</v>
      </c>
      <c r="G52" s="131">
        <f>MEDIAN(D52:D55)</f>
        <v>0.497</v>
      </c>
      <c r="H52" s="131" t="s">
        <v>13425</v>
      </c>
    </row>
    <row r="53" spans="1:8">
      <c r="A53" s="145"/>
      <c r="B53" s="159"/>
      <c r="C53" s="3" t="s">
        <v>11651</v>
      </c>
      <c r="D53" s="23">
        <v>0.52900000000000003</v>
      </c>
      <c r="E53" s="133"/>
      <c r="F53" s="133"/>
      <c r="G53" s="133"/>
      <c r="H53" s="133"/>
    </row>
    <row r="54" spans="1:8">
      <c r="A54" s="145"/>
      <c r="B54" s="159"/>
      <c r="C54" s="3" t="s">
        <v>12250</v>
      </c>
      <c r="D54" s="23">
        <v>0.499</v>
      </c>
      <c r="E54" s="133"/>
      <c r="F54" s="133"/>
      <c r="G54" s="133"/>
      <c r="H54" s="133"/>
    </row>
    <row r="55" spans="1:8">
      <c r="A55" s="145"/>
      <c r="B55" s="159"/>
      <c r="C55" s="3" t="s">
        <v>12244</v>
      </c>
      <c r="D55" s="23">
        <v>0.495</v>
      </c>
      <c r="E55" s="132"/>
      <c r="F55" s="132"/>
      <c r="G55" s="132"/>
      <c r="H55" s="132"/>
    </row>
    <row r="56" spans="1:8">
      <c r="A56" s="145"/>
      <c r="B56" s="159"/>
      <c r="C56" s="3" t="s">
        <v>14766</v>
      </c>
      <c r="D56" s="23">
        <v>0.377</v>
      </c>
      <c r="E56" s="131">
        <f>MIN(D56:D57)</f>
        <v>6.5000000000000002E-2</v>
      </c>
      <c r="F56" s="131">
        <f>MAX(D56:D57)</f>
        <v>0.377</v>
      </c>
      <c r="G56" s="131">
        <f>MEDIAN(D56:D57)</f>
        <v>0.221</v>
      </c>
      <c r="H56" s="23" t="s">
        <v>13462</v>
      </c>
    </row>
    <row r="57" spans="1:8">
      <c r="A57" s="145"/>
      <c r="B57" s="159"/>
      <c r="C57" s="3" t="s">
        <v>13113</v>
      </c>
      <c r="D57" s="23">
        <v>6.5000000000000002E-2</v>
      </c>
      <c r="E57" s="132"/>
      <c r="F57" s="132"/>
      <c r="G57" s="132"/>
      <c r="H57" s="23" t="s">
        <v>13462</v>
      </c>
    </row>
    <row r="58" spans="1:8">
      <c r="A58" s="145"/>
      <c r="B58" s="160"/>
      <c r="C58" s="3" t="s">
        <v>10170</v>
      </c>
      <c r="D58" s="23">
        <v>1.1000000000000001</v>
      </c>
      <c r="E58" s="23">
        <v>1.1000000000000001</v>
      </c>
      <c r="F58" s="23">
        <v>1.1000000000000001</v>
      </c>
      <c r="G58" s="23">
        <v>1.1000000000000001</v>
      </c>
      <c r="H58" s="23" t="s">
        <v>13331</v>
      </c>
    </row>
    <row r="59" spans="1:8">
      <c r="A59" s="145"/>
      <c r="B59" s="158" t="s">
        <v>13332</v>
      </c>
      <c r="C59" s="3" t="s">
        <v>13045</v>
      </c>
      <c r="D59" s="4">
        <v>34.950000000000003</v>
      </c>
      <c r="E59" s="131">
        <f>MIN(D59:D60)</f>
        <v>34.950000000000003</v>
      </c>
      <c r="F59" s="131">
        <f>MAX(D59:D60)</f>
        <v>69.900000000000006</v>
      </c>
      <c r="G59" s="131">
        <f>MEDIAN(D59:D60)</f>
        <v>52.425000000000004</v>
      </c>
      <c r="H59" s="131" t="s">
        <v>13335</v>
      </c>
    </row>
    <row r="60" spans="1:8">
      <c r="A60" s="145"/>
      <c r="B60" s="160"/>
      <c r="C60" s="3" t="s">
        <v>13048</v>
      </c>
      <c r="D60" s="4">
        <v>69.900000000000006</v>
      </c>
      <c r="E60" s="132"/>
      <c r="F60" s="132"/>
      <c r="G60" s="132"/>
      <c r="H60" s="132"/>
    </row>
    <row r="61" spans="1:8">
      <c r="A61" s="145"/>
      <c r="B61" s="88" t="s">
        <v>13334</v>
      </c>
      <c r="C61" s="3" t="s">
        <v>11926</v>
      </c>
      <c r="D61" s="4">
        <v>9.1899999999999996E-2</v>
      </c>
      <c r="E61" s="94">
        <f>MIN(D61:D93)</f>
        <v>0</v>
      </c>
      <c r="F61" s="94">
        <f>MAX(D61:D93)</f>
        <v>0.159</v>
      </c>
      <c r="G61" s="94">
        <f>MEDIAN(D61:D93)</f>
        <v>9.1899999999999996E-2</v>
      </c>
      <c r="H61" s="94" t="s">
        <v>13358</v>
      </c>
    </row>
    <row r="62" spans="1:8">
      <c r="A62" s="145"/>
      <c r="B62" s="89"/>
      <c r="C62" s="3" t="s">
        <v>14955</v>
      </c>
      <c r="D62" s="4">
        <v>4.5900000000000003E-2</v>
      </c>
      <c r="E62" s="95"/>
      <c r="F62" s="95"/>
      <c r="G62" s="95"/>
      <c r="H62" s="95"/>
    </row>
    <row r="63" spans="1:8">
      <c r="A63" s="145"/>
      <c r="B63" s="89"/>
      <c r="C63" s="3" t="s">
        <v>14954</v>
      </c>
      <c r="D63" s="4">
        <v>0</v>
      </c>
      <c r="E63" s="95"/>
      <c r="F63" s="95"/>
      <c r="G63" s="95"/>
      <c r="H63" s="95"/>
    </row>
    <row r="64" spans="1:8">
      <c r="A64" s="145"/>
      <c r="B64" s="89"/>
      <c r="C64" s="3" t="s">
        <v>14956</v>
      </c>
      <c r="D64" s="4">
        <v>0.1137</v>
      </c>
      <c r="E64" s="95"/>
      <c r="F64" s="95"/>
      <c r="G64" s="95"/>
      <c r="H64" s="95"/>
    </row>
    <row r="65" spans="1:8">
      <c r="A65" s="145"/>
      <c r="B65" s="89"/>
      <c r="C65" s="3" t="s">
        <v>14957</v>
      </c>
      <c r="D65" s="4">
        <v>0.1012</v>
      </c>
      <c r="E65" s="95"/>
      <c r="F65" s="95"/>
      <c r="G65" s="95"/>
      <c r="H65" s="95"/>
    </row>
    <row r="66" spans="1:8">
      <c r="A66" s="145"/>
      <c r="B66" s="89"/>
      <c r="C66" s="3" t="s">
        <v>14958</v>
      </c>
      <c r="D66" s="4">
        <v>8.8700000000000001E-2</v>
      </c>
      <c r="E66" s="95"/>
      <c r="F66" s="95"/>
      <c r="G66" s="95"/>
      <c r="H66" s="95"/>
    </row>
    <row r="67" spans="1:8">
      <c r="A67" s="145"/>
      <c r="B67" s="89"/>
      <c r="C67" s="3" t="s">
        <v>14959</v>
      </c>
      <c r="D67" s="4">
        <v>0.1225</v>
      </c>
      <c r="E67" s="95"/>
      <c r="F67" s="95"/>
      <c r="G67" s="95"/>
      <c r="H67" s="95"/>
    </row>
    <row r="68" spans="1:8">
      <c r="A68" s="145"/>
      <c r="B68" s="89"/>
      <c r="C68" s="3" t="s">
        <v>14960</v>
      </c>
      <c r="D68" s="4">
        <v>0.1114</v>
      </c>
      <c r="E68" s="95"/>
      <c r="F68" s="95"/>
      <c r="G68" s="95"/>
      <c r="H68" s="95"/>
    </row>
    <row r="69" spans="1:8">
      <c r="A69" s="145"/>
      <c r="B69" s="89"/>
      <c r="C69" s="3" t="s">
        <v>14961</v>
      </c>
      <c r="D69" s="4">
        <v>0.1004</v>
      </c>
      <c r="E69" s="95"/>
      <c r="F69" s="95"/>
      <c r="G69" s="95"/>
      <c r="H69" s="95"/>
    </row>
    <row r="70" spans="1:8">
      <c r="A70" s="145"/>
      <c r="B70" s="89"/>
      <c r="C70" s="3" t="s">
        <v>14962</v>
      </c>
      <c r="D70" s="4">
        <v>0.1181</v>
      </c>
      <c r="E70" s="95"/>
      <c r="F70" s="95"/>
      <c r="G70" s="95"/>
      <c r="H70" s="95"/>
    </row>
    <row r="71" spans="1:8">
      <c r="A71" s="145"/>
      <c r="B71" s="89"/>
      <c r="C71" s="3" t="s">
        <v>14963</v>
      </c>
      <c r="D71" s="4">
        <v>9.6199999999999994E-2</v>
      </c>
      <c r="E71" s="95"/>
      <c r="F71" s="95"/>
      <c r="G71" s="95"/>
      <c r="H71" s="95"/>
    </row>
    <row r="72" spans="1:8">
      <c r="A72" s="145"/>
      <c r="B72" s="89"/>
      <c r="C72" s="3" t="s">
        <v>14979</v>
      </c>
      <c r="D72" s="4">
        <v>7.4399999999999994E-2</v>
      </c>
      <c r="E72" s="95"/>
      <c r="F72" s="95"/>
      <c r="G72" s="95"/>
      <c r="H72" s="95"/>
    </row>
    <row r="73" spans="1:8">
      <c r="A73" s="145"/>
      <c r="B73" s="89"/>
      <c r="C73" s="3" t="s">
        <v>14978</v>
      </c>
      <c r="D73" s="4">
        <v>0.1268</v>
      </c>
      <c r="E73" s="95"/>
      <c r="F73" s="95"/>
      <c r="G73" s="95"/>
      <c r="H73" s="95"/>
    </row>
    <row r="74" spans="1:8">
      <c r="A74" s="145"/>
      <c r="B74" s="89"/>
      <c r="C74" s="3" t="s">
        <v>14977</v>
      </c>
      <c r="D74" s="4">
        <v>0.1085</v>
      </c>
      <c r="E74" s="95"/>
      <c r="F74" s="95"/>
      <c r="G74" s="95"/>
      <c r="H74" s="95"/>
    </row>
    <row r="75" spans="1:8">
      <c r="A75" s="145"/>
      <c r="B75" s="89"/>
      <c r="C75" s="3" t="s">
        <v>14976</v>
      </c>
      <c r="D75" s="4">
        <v>9.01E-2</v>
      </c>
      <c r="E75" s="95"/>
      <c r="F75" s="95"/>
      <c r="G75" s="95"/>
      <c r="H75" s="95"/>
    </row>
    <row r="76" spans="1:8">
      <c r="A76" s="145"/>
      <c r="B76" s="89"/>
      <c r="C76" s="3" t="s">
        <v>14975</v>
      </c>
      <c r="D76" s="4">
        <v>0.14000000000000001</v>
      </c>
      <c r="E76" s="95"/>
      <c r="F76" s="95"/>
      <c r="G76" s="95"/>
      <c r="H76" s="95"/>
    </row>
    <row r="77" spans="1:8">
      <c r="A77" s="145"/>
      <c r="B77" s="89"/>
      <c r="C77" s="3" t="s">
        <v>14973</v>
      </c>
      <c r="D77" s="4">
        <v>7.0000000000000007E-2</v>
      </c>
      <c r="E77" s="95"/>
      <c r="F77" s="95"/>
      <c r="G77" s="95"/>
      <c r="H77" s="95"/>
    </row>
    <row r="78" spans="1:8">
      <c r="A78" s="145"/>
      <c r="B78" s="89"/>
      <c r="C78" s="3" t="s">
        <v>14974</v>
      </c>
      <c r="D78" s="4">
        <v>0</v>
      </c>
      <c r="E78" s="95"/>
      <c r="F78" s="95"/>
      <c r="G78" s="95"/>
      <c r="H78" s="95"/>
    </row>
    <row r="79" spans="1:8">
      <c r="A79" s="145"/>
      <c r="B79" s="89"/>
      <c r="C79" s="3" t="s">
        <v>12509</v>
      </c>
      <c r="D79" s="4">
        <v>0.1457</v>
      </c>
      <c r="E79" s="95"/>
      <c r="F79" s="95"/>
      <c r="G79" s="95"/>
      <c r="H79" s="95"/>
    </row>
    <row r="80" spans="1:8">
      <c r="A80" s="145"/>
      <c r="B80" s="89"/>
      <c r="C80" s="3" t="s">
        <v>14972</v>
      </c>
      <c r="D80" s="4">
        <v>7.2900000000000006E-2</v>
      </c>
      <c r="E80" s="95"/>
      <c r="F80" s="95"/>
      <c r="G80" s="95"/>
      <c r="H80" s="95"/>
    </row>
    <row r="81" spans="1:8">
      <c r="A81" s="145"/>
      <c r="B81" s="89"/>
      <c r="C81" s="3" t="s">
        <v>14971</v>
      </c>
      <c r="D81" s="4">
        <v>0</v>
      </c>
      <c r="E81" s="95"/>
      <c r="F81" s="95"/>
      <c r="G81" s="95"/>
      <c r="H81" s="95"/>
    </row>
    <row r="82" spans="1:8">
      <c r="A82" s="145"/>
      <c r="B82" s="89"/>
      <c r="C82" s="3" t="s">
        <v>14970</v>
      </c>
      <c r="D82" s="4">
        <v>0.15010000000000001</v>
      </c>
      <c r="E82" s="95"/>
      <c r="F82" s="95"/>
      <c r="G82" s="95"/>
      <c r="H82" s="95"/>
    </row>
    <row r="83" spans="1:8">
      <c r="A83" s="145"/>
      <c r="B83" s="89"/>
      <c r="C83" s="3" t="s">
        <v>14969</v>
      </c>
      <c r="D83" s="4">
        <v>7.51E-2</v>
      </c>
      <c r="E83" s="95"/>
      <c r="F83" s="95"/>
      <c r="G83" s="95"/>
      <c r="H83" s="95"/>
    </row>
    <row r="84" spans="1:8">
      <c r="A84" s="145"/>
      <c r="B84" s="89"/>
      <c r="C84" s="3" t="s">
        <v>14968</v>
      </c>
      <c r="D84" s="4">
        <v>0</v>
      </c>
      <c r="E84" s="95"/>
      <c r="F84" s="95"/>
      <c r="G84" s="95"/>
      <c r="H84" s="95"/>
    </row>
    <row r="85" spans="1:8">
      <c r="A85" s="145"/>
      <c r="B85" s="89"/>
      <c r="C85" s="3" t="s">
        <v>14966</v>
      </c>
      <c r="D85" s="4">
        <v>0.15279999999999999</v>
      </c>
      <c r="E85" s="95"/>
      <c r="F85" s="95"/>
      <c r="G85" s="95"/>
      <c r="H85" s="95"/>
    </row>
    <row r="86" spans="1:8">
      <c r="A86" s="145"/>
      <c r="B86" s="89"/>
      <c r="C86" s="3" t="s">
        <v>14967</v>
      </c>
      <c r="D86" s="4">
        <v>0.1356</v>
      </c>
      <c r="E86" s="95"/>
      <c r="F86" s="95"/>
      <c r="G86" s="95"/>
      <c r="H86" s="95"/>
    </row>
    <row r="87" spans="1:8">
      <c r="A87" s="145"/>
      <c r="B87" s="89"/>
      <c r="C87" s="3" t="s">
        <v>10090</v>
      </c>
      <c r="D87" s="4">
        <v>7.0000000000000007E-2</v>
      </c>
      <c r="E87" s="95"/>
      <c r="F87" s="95"/>
      <c r="G87" s="95"/>
      <c r="H87" s="95"/>
    </row>
    <row r="88" spans="1:8">
      <c r="A88" s="145"/>
      <c r="B88" s="89"/>
      <c r="C88" s="3" t="s">
        <v>14965</v>
      </c>
      <c r="D88" s="4">
        <v>3.5000000000000003E-2</v>
      </c>
      <c r="E88" s="95"/>
      <c r="F88" s="95"/>
      <c r="G88" s="95"/>
      <c r="H88" s="95"/>
    </row>
    <row r="89" spans="1:8">
      <c r="A89" s="145"/>
      <c r="B89" s="89"/>
      <c r="C89" s="3" t="s">
        <v>14964</v>
      </c>
      <c r="D89" s="4">
        <v>0</v>
      </c>
      <c r="E89" s="95"/>
      <c r="F89" s="95"/>
      <c r="G89" s="95"/>
      <c r="H89" s="95"/>
    </row>
    <row r="90" spans="1:8">
      <c r="A90" s="145"/>
      <c r="B90" s="89"/>
      <c r="C90" s="3" t="s">
        <v>14948</v>
      </c>
      <c r="D90" s="4">
        <v>0.08</v>
      </c>
      <c r="E90" s="95"/>
      <c r="F90" s="95"/>
      <c r="G90" s="95"/>
      <c r="H90" s="95"/>
    </row>
    <row r="91" spans="1:8">
      <c r="A91" s="145"/>
      <c r="B91" s="89"/>
      <c r="C91" s="3" t="s">
        <v>14949</v>
      </c>
      <c r="D91" s="4">
        <v>0.08</v>
      </c>
      <c r="E91" s="95"/>
      <c r="F91" s="95"/>
      <c r="G91" s="95"/>
      <c r="H91" s="95"/>
    </row>
    <row r="92" spans="1:8">
      <c r="A92" s="145"/>
      <c r="B92" s="89"/>
      <c r="C92" s="3" t="s">
        <v>14946</v>
      </c>
      <c r="D92" s="4">
        <v>0.159</v>
      </c>
      <c r="E92" s="95"/>
      <c r="F92" s="95"/>
      <c r="G92" s="95"/>
      <c r="H92" s="95"/>
    </row>
    <row r="93" spans="1:8">
      <c r="A93" s="145"/>
      <c r="B93" s="90"/>
      <c r="C93" s="3" t="s">
        <v>14947</v>
      </c>
      <c r="D93" s="4">
        <v>0.15010000000000001</v>
      </c>
      <c r="E93" s="96"/>
      <c r="F93" s="96"/>
      <c r="G93" s="96"/>
      <c r="H93" s="96"/>
    </row>
    <row r="94" spans="1:8">
      <c r="A94" s="145"/>
      <c r="B94" s="88" t="s">
        <v>13365</v>
      </c>
      <c r="C94" s="3" t="s">
        <v>7861</v>
      </c>
      <c r="D94" s="4">
        <v>-100</v>
      </c>
      <c r="E94" s="94">
        <f>MIN(D94:D102)</f>
        <v>-5000</v>
      </c>
      <c r="F94" s="94">
        <f>MAX(D94:D102)</f>
        <v>2600</v>
      </c>
      <c r="G94" s="94">
        <f>MEDIAN(D94:D102)</f>
        <v>0</v>
      </c>
      <c r="H94" s="94" t="s">
        <v>13595</v>
      </c>
    </row>
    <row r="95" spans="1:8">
      <c r="A95" s="145"/>
      <c r="B95" s="89"/>
      <c r="C95" s="3" t="s">
        <v>7864</v>
      </c>
      <c r="D95" s="4">
        <v>-1000</v>
      </c>
      <c r="E95" s="95"/>
      <c r="F95" s="95"/>
      <c r="G95" s="95"/>
      <c r="H95" s="95"/>
    </row>
    <row r="96" spans="1:8">
      <c r="A96" s="145"/>
      <c r="B96" s="89"/>
      <c r="C96" s="3" t="s">
        <v>7867</v>
      </c>
      <c r="D96" s="4">
        <v>-500</v>
      </c>
      <c r="E96" s="95"/>
      <c r="F96" s="95"/>
      <c r="G96" s="95"/>
      <c r="H96" s="95"/>
    </row>
    <row r="97" spans="1:8">
      <c r="A97" s="145"/>
      <c r="B97" s="89"/>
      <c r="C97" s="3" t="s">
        <v>7870</v>
      </c>
      <c r="D97" s="4">
        <v>-5000</v>
      </c>
      <c r="E97" s="95"/>
      <c r="F97" s="95"/>
      <c r="G97" s="95"/>
      <c r="H97" s="95"/>
    </row>
    <row r="98" spans="1:8">
      <c r="A98" s="145"/>
      <c r="B98" s="89"/>
      <c r="C98" s="3" t="s">
        <v>7873</v>
      </c>
      <c r="D98" s="4">
        <v>0</v>
      </c>
      <c r="E98" s="95"/>
      <c r="F98" s="95"/>
      <c r="G98" s="95"/>
      <c r="H98" s="95"/>
    </row>
    <row r="99" spans="1:8">
      <c r="A99" s="145"/>
      <c r="B99" s="89"/>
      <c r="C99" s="3" t="s">
        <v>7874</v>
      </c>
      <c r="D99" s="4">
        <v>200</v>
      </c>
      <c r="E99" s="95"/>
      <c r="F99" s="95"/>
      <c r="G99" s="95"/>
      <c r="H99" s="95"/>
    </row>
    <row r="100" spans="1:8">
      <c r="A100" s="145"/>
      <c r="B100" s="89"/>
      <c r="C100" s="3" t="s">
        <v>7877</v>
      </c>
      <c r="D100" s="4">
        <v>750</v>
      </c>
      <c r="E100" s="95"/>
      <c r="F100" s="95"/>
      <c r="G100" s="95"/>
      <c r="H100" s="95"/>
    </row>
    <row r="101" spans="1:8">
      <c r="A101" s="145"/>
      <c r="B101" s="89"/>
      <c r="C101" s="3" t="s">
        <v>7880</v>
      </c>
      <c r="D101" s="4">
        <v>1600</v>
      </c>
      <c r="E101" s="95"/>
      <c r="F101" s="95"/>
      <c r="G101" s="95"/>
      <c r="H101" s="95"/>
    </row>
    <row r="102" spans="1:8">
      <c r="A102" s="145"/>
      <c r="B102" s="90"/>
      <c r="C102" s="3" t="s">
        <v>7883</v>
      </c>
      <c r="D102" s="4">
        <v>2600</v>
      </c>
      <c r="E102" s="96"/>
      <c r="F102" s="96"/>
      <c r="G102" s="96"/>
      <c r="H102" s="96"/>
    </row>
    <row r="103" spans="1:8">
      <c r="A103" s="145"/>
      <c r="B103" s="158" t="s">
        <v>13376</v>
      </c>
      <c r="C103" s="3" t="s">
        <v>2533</v>
      </c>
      <c r="D103" s="23">
        <v>0.93</v>
      </c>
      <c r="E103" s="131">
        <f>MIN(D103:D110)</f>
        <v>0.26</v>
      </c>
      <c r="F103" s="131">
        <f>MAX(D103:D110)</f>
        <v>0.98</v>
      </c>
      <c r="G103" s="131">
        <f>MEDIAN(D103:D110)</f>
        <v>0.73</v>
      </c>
      <c r="H103" s="131" t="s">
        <v>13377</v>
      </c>
    </row>
    <row r="104" spans="1:8">
      <c r="A104" s="145"/>
      <c r="B104" s="159"/>
      <c r="C104" s="3" t="s">
        <v>14861</v>
      </c>
      <c r="D104" s="23">
        <v>0.62</v>
      </c>
      <c r="E104" s="133"/>
      <c r="F104" s="133"/>
      <c r="G104" s="133"/>
      <c r="H104" s="133"/>
    </row>
    <row r="105" spans="1:8">
      <c r="A105" s="145"/>
      <c r="B105" s="159"/>
      <c r="C105" s="3" t="s">
        <v>10328</v>
      </c>
      <c r="D105" s="23">
        <v>0.26</v>
      </c>
      <c r="E105" s="133"/>
      <c r="F105" s="133"/>
      <c r="G105" s="133"/>
      <c r="H105" s="133"/>
    </row>
    <row r="106" spans="1:8">
      <c r="A106" s="145"/>
      <c r="B106" s="159"/>
      <c r="C106" s="3" t="s">
        <v>10331</v>
      </c>
      <c r="D106" s="23">
        <v>0.56000000000000005</v>
      </c>
      <c r="E106" s="133"/>
      <c r="F106" s="133"/>
      <c r="G106" s="133"/>
      <c r="H106" s="133"/>
    </row>
    <row r="107" spans="1:8">
      <c r="A107" s="145"/>
      <c r="B107" s="159"/>
      <c r="C107" s="3" t="s">
        <v>10334</v>
      </c>
      <c r="D107" s="23">
        <v>0.84</v>
      </c>
      <c r="E107" s="133"/>
      <c r="F107" s="133"/>
      <c r="G107" s="133"/>
      <c r="H107" s="133"/>
    </row>
    <row r="108" spans="1:8">
      <c r="A108" s="145"/>
      <c r="B108" s="159"/>
      <c r="C108" s="3" t="s">
        <v>9297</v>
      </c>
      <c r="D108" s="23">
        <v>0.88</v>
      </c>
      <c r="E108" s="133"/>
      <c r="F108" s="133"/>
      <c r="G108" s="133"/>
      <c r="H108" s="133"/>
    </row>
    <row r="109" spans="1:8">
      <c r="A109" s="145"/>
      <c r="B109" s="159"/>
      <c r="C109" s="3" t="s">
        <v>9298</v>
      </c>
      <c r="D109" s="23">
        <v>0.31</v>
      </c>
      <c r="E109" s="133"/>
      <c r="F109" s="133"/>
      <c r="G109" s="133"/>
      <c r="H109" s="133"/>
    </row>
    <row r="110" spans="1:8">
      <c r="A110" s="145"/>
      <c r="B110" s="159"/>
      <c r="C110" s="3" t="s">
        <v>13223</v>
      </c>
      <c r="D110" s="23">
        <v>0.98</v>
      </c>
      <c r="E110" s="132"/>
      <c r="F110" s="132"/>
      <c r="G110" s="132"/>
      <c r="H110" s="132"/>
    </row>
    <row r="111" spans="1:8">
      <c r="A111" s="145"/>
      <c r="B111" s="159"/>
      <c r="C111" s="3" t="s">
        <v>10325</v>
      </c>
      <c r="D111" s="23">
        <v>0.99</v>
      </c>
      <c r="E111" s="131">
        <f>MIN(D111:D112)</f>
        <v>0</v>
      </c>
      <c r="F111" s="131">
        <f>MAX(D111:D112)</f>
        <v>0.99</v>
      </c>
      <c r="G111" s="131">
        <f>MEDIAN(D111:D112)</f>
        <v>0.495</v>
      </c>
      <c r="H111" s="131" t="s">
        <v>13408</v>
      </c>
    </row>
    <row r="112" spans="1:8">
      <c r="A112" s="145"/>
      <c r="B112" s="159"/>
      <c r="C112" s="3" t="s">
        <v>9299</v>
      </c>
      <c r="D112" s="23">
        <v>0</v>
      </c>
      <c r="E112" s="132"/>
      <c r="F112" s="132"/>
      <c r="G112" s="132"/>
      <c r="H112" s="132"/>
    </row>
    <row r="113" spans="1:8">
      <c r="A113" s="145"/>
      <c r="B113" s="159"/>
      <c r="C113" s="3" t="s">
        <v>14766</v>
      </c>
      <c r="D113" s="4">
        <v>0.66</v>
      </c>
      <c r="E113" s="131">
        <f>MIN(D113:D115)</f>
        <v>0.05</v>
      </c>
      <c r="F113" s="131">
        <f>MAX(D113:D115)</f>
        <v>0.98</v>
      </c>
      <c r="G113" s="131">
        <f>MEDIAN(D113:D115)</f>
        <v>0.66</v>
      </c>
      <c r="H113" s="131" t="s">
        <v>13470</v>
      </c>
    </row>
    <row r="114" spans="1:8">
      <c r="A114" s="145"/>
      <c r="B114" s="159"/>
      <c r="C114" s="3" t="s">
        <v>13220</v>
      </c>
      <c r="D114" s="4">
        <v>0.05</v>
      </c>
      <c r="E114" s="133"/>
      <c r="F114" s="133"/>
      <c r="G114" s="133"/>
      <c r="H114" s="133"/>
    </row>
    <row r="115" spans="1:8">
      <c r="A115" s="145"/>
      <c r="B115" s="160"/>
      <c r="C115" s="3" t="s">
        <v>13224</v>
      </c>
      <c r="D115" s="4">
        <v>0.98</v>
      </c>
      <c r="E115" s="132"/>
      <c r="F115" s="132"/>
      <c r="G115" s="132"/>
      <c r="H115" s="132"/>
    </row>
    <row r="116" spans="1:8">
      <c r="A116" s="145"/>
      <c r="B116" s="177" t="s">
        <v>13353</v>
      </c>
      <c r="C116" s="22" t="s">
        <v>11364</v>
      </c>
      <c r="D116" s="23">
        <v>1.44E-2</v>
      </c>
      <c r="E116" s="23">
        <v>1.44E-2</v>
      </c>
      <c r="F116" s="23">
        <v>1.44E-2</v>
      </c>
      <c r="G116" s="23">
        <v>1.44E-2</v>
      </c>
      <c r="H116" s="24" t="s">
        <v>14284</v>
      </c>
    </row>
    <row r="117" spans="1:8">
      <c r="A117" s="145"/>
      <c r="B117" s="177"/>
      <c r="C117" s="22" t="s">
        <v>12749</v>
      </c>
      <c r="D117" s="23" t="s">
        <v>14285</v>
      </c>
      <c r="E117" s="131">
        <f>MIN(D117:D128)</f>
        <v>1.44E-2</v>
      </c>
      <c r="F117" s="131">
        <f>MAX(D117:D128)</f>
        <v>4.6100000000000002E-2</v>
      </c>
      <c r="G117" s="131">
        <f>MEDIAN(D117:D128)</f>
        <v>4.1799999999999997E-2</v>
      </c>
      <c r="H117" s="131" t="s">
        <v>13326</v>
      </c>
    </row>
    <row r="118" spans="1:8">
      <c r="A118" s="145"/>
      <c r="B118" s="177"/>
      <c r="C118" s="22" t="s">
        <v>12752</v>
      </c>
      <c r="D118" s="23">
        <v>2.1600000000000001E-2</v>
      </c>
      <c r="E118" s="133"/>
      <c r="F118" s="133"/>
      <c r="G118" s="133"/>
      <c r="H118" s="133"/>
    </row>
    <row r="119" spans="1:8">
      <c r="A119" s="145"/>
      <c r="B119" s="177"/>
      <c r="C119" s="22" t="s">
        <v>12687</v>
      </c>
      <c r="D119" s="23">
        <v>1.44E-2</v>
      </c>
      <c r="E119" s="133"/>
      <c r="F119" s="133"/>
      <c r="G119" s="133"/>
      <c r="H119" s="133"/>
    </row>
    <row r="120" spans="1:8">
      <c r="A120" s="145"/>
      <c r="B120" s="177"/>
      <c r="C120" s="22" t="s">
        <v>14842</v>
      </c>
      <c r="D120" s="23">
        <v>4.4600000000000001E-2</v>
      </c>
      <c r="E120" s="133"/>
      <c r="F120" s="133"/>
      <c r="G120" s="133"/>
      <c r="H120" s="133"/>
    </row>
    <row r="121" spans="1:8">
      <c r="A121" s="145"/>
      <c r="B121" s="177"/>
      <c r="C121" s="22" t="s">
        <v>11596</v>
      </c>
      <c r="D121" s="23">
        <v>4.6100000000000002E-2</v>
      </c>
      <c r="E121" s="133"/>
      <c r="F121" s="133"/>
      <c r="G121" s="133"/>
      <c r="H121" s="133"/>
    </row>
    <row r="122" spans="1:8">
      <c r="A122" s="145"/>
      <c r="B122" s="177"/>
      <c r="C122" s="22" t="s">
        <v>11679</v>
      </c>
      <c r="D122" s="23">
        <v>4.6100000000000002E-2</v>
      </c>
      <c r="E122" s="133"/>
      <c r="F122" s="133"/>
      <c r="G122" s="133"/>
      <c r="H122" s="133"/>
    </row>
    <row r="123" spans="1:8">
      <c r="A123" s="145"/>
      <c r="B123" s="177"/>
      <c r="C123" s="22" t="s">
        <v>10360</v>
      </c>
      <c r="D123" s="23">
        <v>4.1799999999999997E-2</v>
      </c>
      <c r="E123" s="133"/>
      <c r="F123" s="133"/>
      <c r="G123" s="133"/>
      <c r="H123" s="133"/>
    </row>
    <row r="124" spans="1:8">
      <c r="A124" s="145"/>
      <c r="B124" s="177"/>
      <c r="C124" s="22" t="s">
        <v>9311</v>
      </c>
      <c r="D124" s="23">
        <v>4.0300000000000002E-2</v>
      </c>
      <c r="E124" s="133"/>
      <c r="F124" s="133"/>
      <c r="G124" s="133"/>
      <c r="H124" s="133"/>
    </row>
    <row r="125" spans="1:8">
      <c r="A125" s="145"/>
      <c r="B125" s="177"/>
      <c r="C125" s="22" t="s">
        <v>9317</v>
      </c>
      <c r="D125" s="23">
        <v>4.3200000000000002E-2</v>
      </c>
      <c r="E125" s="133"/>
      <c r="F125" s="133"/>
      <c r="G125" s="133"/>
      <c r="H125" s="133"/>
    </row>
    <row r="126" spans="1:8">
      <c r="A126" s="145"/>
      <c r="B126" s="177"/>
      <c r="C126" s="22" t="s">
        <v>650</v>
      </c>
      <c r="D126" s="23">
        <v>4.1799999999999997E-2</v>
      </c>
      <c r="E126" s="133"/>
      <c r="F126" s="133"/>
      <c r="G126" s="133"/>
      <c r="H126" s="133"/>
    </row>
    <row r="127" spans="1:8">
      <c r="A127" s="145"/>
      <c r="B127" s="177"/>
      <c r="C127" s="22" t="s">
        <v>651</v>
      </c>
      <c r="D127" s="23">
        <v>1.44E-2</v>
      </c>
      <c r="E127" s="133"/>
      <c r="F127" s="133"/>
      <c r="G127" s="133"/>
      <c r="H127" s="133"/>
    </row>
    <row r="128" spans="1:8">
      <c r="A128" s="145"/>
      <c r="B128" s="177"/>
      <c r="C128" s="22" t="s">
        <v>2460</v>
      </c>
      <c r="D128" s="23">
        <v>3.7400000000000003E-2</v>
      </c>
      <c r="E128" s="132"/>
      <c r="F128" s="132"/>
      <c r="G128" s="132"/>
      <c r="H128" s="132"/>
    </row>
    <row r="129" spans="1:8">
      <c r="A129" s="145"/>
      <c r="B129" s="177"/>
      <c r="C129" s="22" t="s">
        <v>11742</v>
      </c>
      <c r="D129" s="23">
        <v>3.4599999999999999E-2</v>
      </c>
      <c r="E129" s="131">
        <f>MIN(D129:D131)</f>
        <v>3.4599999999999999E-2</v>
      </c>
      <c r="F129" s="131">
        <f>MAX(D129:D131)</f>
        <v>3.7400000000000003E-2</v>
      </c>
      <c r="G129" s="131">
        <f>MEDIAN(D129:D131)</f>
        <v>3.4599999999999999E-2</v>
      </c>
      <c r="H129" s="131" t="s">
        <v>13358</v>
      </c>
    </row>
    <row r="130" spans="1:8">
      <c r="A130" s="145"/>
      <c r="B130" s="177"/>
      <c r="C130" s="22" t="s">
        <v>12556</v>
      </c>
      <c r="D130" s="23">
        <v>3.7400000000000003E-2</v>
      </c>
      <c r="E130" s="133"/>
      <c r="F130" s="133"/>
      <c r="G130" s="133"/>
      <c r="H130" s="133"/>
    </row>
    <row r="131" spans="1:8">
      <c r="A131" s="145"/>
      <c r="B131" s="177"/>
      <c r="C131" s="22" t="s">
        <v>10363</v>
      </c>
      <c r="D131" s="23">
        <v>3.4599999999999999E-2</v>
      </c>
      <c r="E131" s="132"/>
      <c r="F131" s="132"/>
      <c r="G131" s="132"/>
      <c r="H131" s="132"/>
    </row>
    <row r="132" spans="1:8">
      <c r="A132" s="145"/>
      <c r="B132" s="177"/>
      <c r="C132" s="22" t="s">
        <v>9314</v>
      </c>
      <c r="D132" s="23">
        <v>8.9999999999999998E-4</v>
      </c>
      <c r="E132" s="23">
        <v>8.9999999999999998E-4</v>
      </c>
      <c r="F132" s="23">
        <v>8.9999999999999998E-4</v>
      </c>
      <c r="G132" s="23">
        <v>8.9999999999999998E-4</v>
      </c>
      <c r="H132" s="23" t="s">
        <v>13458</v>
      </c>
    </row>
    <row r="133" spans="1:8">
      <c r="A133" s="145"/>
      <c r="B133" s="177"/>
      <c r="C133" s="22" t="s">
        <v>14766</v>
      </c>
      <c r="D133" s="23">
        <v>2.7400000000000001E-2</v>
      </c>
      <c r="E133" s="23">
        <v>2.7400000000000001E-2</v>
      </c>
      <c r="F133" s="23">
        <v>2.7400000000000001E-2</v>
      </c>
      <c r="G133" s="23">
        <v>2.7400000000000001E-2</v>
      </c>
      <c r="H133" s="23" t="s">
        <v>13463</v>
      </c>
    </row>
    <row r="134" spans="1:8">
      <c r="A134" s="145"/>
      <c r="B134" s="158" t="s">
        <v>13380</v>
      </c>
      <c r="C134" s="3" t="s">
        <v>12761</v>
      </c>
      <c r="D134" s="23">
        <v>2697</v>
      </c>
      <c r="E134" s="133">
        <f>MIN(D134:D136)</f>
        <v>2687</v>
      </c>
      <c r="F134" s="133">
        <f>MAX(D134:D136)</f>
        <v>3261</v>
      </c>
      <c r="G134" s="133">
        <f>MEDIAN(D134:D136)</f>
        <v>2697</v>
      </c>
      <c r="H134" s="133" t="s">
        <v>14951</v>
      </c>
    </row>
    <row r="135" spans="1:8">
      <c r="A135" s="145"/>
      <c r="B135" s="159"/>
      <c r="C135" s="3" t="s">
        <v>9328</v>
      </c>
      <c r="D135" s="23">
        <v>2687</v>
      </c>
      <c r="E135" s="133"/>
      <c r="F135" s="133"/>
      <c r="G135" s="133"/>
      <c r="H135" s="133"/>
    </row>
    <row r="136" spans="1:8">
      <c r="A136" s="145"/>
      <c r="B136" s="159"/>
      <c r="C136" s="3" t="s">
        <v>9334</v>
      </c>
      <c r="D136" s="23">
        <v>3261</v>
      </c>
      <c r="E136" s="132"/>
      <c r="F136" s="132"/>
      <c r="G136" s="132"/>
      <c r="H136" s="132"/>
    </row>
    <row r="137" spans="1:8">
      <c r="A137" s="145"/>
      <c r="B137" s="159"/>
      <c r="C137" s="3" t="s">
        <v>10072</v>
      </c>
      <c r="D137" s="23">
        <v>2.2799999999999998</v>
      </c>
      <c r="E137" s="23">
        <v>2.2799999999999998</v>
      </c>
      <c r="F137" s="23">
        <v>2.2799999999999998</v>
      </c>
      <c r="G137" s="23">
        <v>2.2799999999999998</v>
      </c>
      <c r="H137" s="23" t="s">
        <v>14286</v>
      </c>
    </row>
    <row r="138" spans="1:8">
      <c r="A138" s="145"/>
      <c r="B138" s="159"/>
      <c r="C138" s="3" t="s">
        <v>12597</v>
      </c>
      <c r="D138" s="23">
        <v>3.09</v>
      </c>
      <c r="E138" s="131">
        <f>MIN(D138:D141)</f>
        <v>2.5</v>
      </c>
      <c r="F138" s="131">
        <f>MAX(D138:D141)</f>
        <v>3.81</v>
      </c>
      <c r="G138" s="131">
        <f>MEDIAN(D138:D141)</f>
        <v>3.09</v>
      </c>
      <c r="H138" s="131" t="s">
        <v>13381</v>
      </c>
    </row>
    <row r="139" spans="1:8">
      <c r="A139" s="145"/>
      <c r="B139" s="159"/>
      <c r="C139" s="3" t="s">
        <v>11902</v>
      </c>
      <c r="D139" s="23">
        <v>3.09</v>
      </c>
      <c r="E139" s="133"/>
      <c r="F139" s="133"/>
      <c r="G139" s="133"/>
      <c r="H139" s="133"/>
    </row>
    <row r="140" spans="1:8">
      <c r="A140" s="145"/>
      <c r="B140" s="159"/>
      <c r="C140" s="3" t="s">
        <v>9331</v>
      </c>
      <c r="D140" s="23">
        <v>3.81</v>
      </c>
      <c r="E140" s="133"/>
      <c r="F140" s="133"/>
      <c r="G140" s="133"/>
      <c r="H140" s="133"/>
    </row>
    <row r="141" spans="1:8">
      <c r="A141" s="145"/>
      <c r="B141" s="159"/>
      <c r="C141" s="3" t="s">
        <v>2686</v>
      </c>
      <c r="D141" s="23">
        <v>2.5</v>
      </c>
      <c r="E141" s="132"/>
      <c r="F141" s="132"/>
      <c r="G141" s="132"/>
      <c r="H141" s="132"/>
    </row>
    <row r="142" spans="1:8">
      <c r="A142" s="145"/>
      <c r="B142" s="159"/>
      <c r="C142" s="3" t="s">
        <v>10387</v>
      </c>
      <c r="D142" s="23">
        <v>28.3</v>
      </c>
      <c r="E142" s="131">
        <f>MIN(D142:D143)</f>
        <v>28.3</v>
      </c>
      <c r="F142" s="131">
        <f>MAX(D142:D143)</f>
        <v>55.9</v>
      </c>
      <c r="G142" s="131">
        <f>MEDIAN(D142:D143)</f>
        <v>42.1</v>
      </c>
      <c r="H142" s="131" t="s">
        <v>14287</v>
      </c>
    </row>
    <row r="143" spans="1:8">
      <c r="A143" s="145"/>
      <c r="B143" s="159"/>
      <c r="C143" s="3" t="s">
        <v>9337</v>
      </c>
      <c r="D143" s="23">
        <v>55.9</v>
      </c>
      <c r="E143" s="132"/>
      <c r="F143" s="132"/>
      <c r="G143" s="132"/>
      <c r="H143" s="132"/>
    </row>
    <row r="144" spans="1:8">
      <c r="A144" s="145"/>
      <c r="B144" s="159"/>
      <c r="C144" s="3" t="s">
        <v>10322</v>
      </c>
      <c r="D144" s="23">
        <v>1.62</v>
      </c>
      <c r="E144" s="131">
        <f>MIN(D144:D145)</f>
        <v>1.62</v>
      </c>
      <c r="F144" s="131">
        <f>MAX(D144:D145)</f>
        <v>2.3199999999999998</v>
      </c>
      <c r="G144" s="131">
        <f>MEDIAN(D144:D145)</f>
        <v>1.97</v>
      </c>
      <c r="H144" s="131" t="s">
        <v>13472</v>
      </c>
    </row>
    <row r="145" spans="1:8">
      <c r="A145" s="145"/>
      <c r="B145" s="160"/>
      <c r="C145" s="3" t="s">
        <v>13248</v>
      </c>
      <c r="D145" s="23">
        <v>2.3199999999999998</v>
      </c>
      <c r="E145" s="132"/>
      <c r="F145" s="132"/>
      <c r="G145" s="132"/>
      <c r="H145" s="132"/>
    </row>
    <row r="146" spans="1:8">
      <c r="A146" s="146"/>
      <c r="B146" s="25" t="s">
        <v>13382</v>
      </c>
      <c r="C146" s="22" t="s">
        <v>14950</v>
      </c>
      <c r="D146" s="23">
        <v>0.03</v>
      </c>
      <c r="E146" s="23">
        <v>0.03</v>
      </c>
      <c r="F146" s="23">
        <v>0.03</v>
      </c>
      <c r="G146" s="23">
        <v>0.03</v>
      </c>
      <c r="H146" s="23" t="s">
        <v>13427</v>
      </c>
    </row>
    <row r="147" spans="1:8" ht="3.75" customHeight="1">
      <c r="A147" s="68"/>
      <c r="B147" s="68"/>
      <c r="C147" s="68"/>
      <c r="D147" s="68"/>
      <c r="E147" s="68"/>
      <c r="F147" s="68"/>
      <c r="G147" s="68"/>
      <c r="H147" s="68"/>
    </row>
    <row r="148" spans="1:8">
      <c r="A148" s="165" t="s">
        <v>57</v>
      </c>
      <c r="B148" s="88" t="s">
        <v>13328</v>
      </c>
      <c r="C148" s="3" t="s">
        <v>11534</v>
      </c>
      <c r="D148" s="4">
        <v>1000</v>
      </c>
      <c r="E148" s="131">
        <f>MIN(D148:D172)</f>
        <v>600</v>
      </c>
      <c r="F148" s="131">
        <f>MAX(D148:D172)</f>
        <v>20000</v>
      </c>
      <c r="G148" s="131">
        <f>MEDIAN(D148:D172)</f>
        <v>2000</v>
      </c>
      <c r="H148" s="131" t="s">
        <v>13454</v>
      </c>
    </row>
    <row r="149" spans="1:8">
      <c r="A149" s="175"/>
      <c r="B149" s="89"/>
      <c r="C149" s="3" t="s">
        <v>12996</v>
      </c>
      <c r="D149" s="4">
        <v>600</v>
      </c>
      <c r="E149" s="133"/>
      <c r="F149" s="133"/>
      <c r="G149" s="133"/>
      <c r="H149" s="133"/>
    </row>
    <row r="150" spans="1:8">
      <c r="A150" s="175"/>
      <c r="B150" s="89"/>
      <c r="C150" s="3" t="s">
        <v>12999</v>
      </c>
      <c r="D150" s="4">
        <v>20000</v>
      </c>
      <c r="E150" s="133"/>
      <c r="F150" s="133"/>
      <c r="G150" s="133"/>
      <c r="H150" s="133"/>
    </row>
    <row r="151" spans="1:8">
      <c r="A151" s="175"/>
      <c r="B151" s="89"/>
      <c r="C151" s="3" t="s">
        <v>13002</v>
      </c>
      <c r="D151" s="4">
        <v>20000</v>
      </c>
      <c r="E151" s="133"/>
      <c r="F151" s="133"/>
      <c r="G151" s="133"/>
      <c r="H151" s="133"/>
    </row>
    <row r="152" spans="1:8">
      <c r="A152" s="175"/>
      <c r="B152" s="89"/>
      <c r="C152" s="3" t="s">
        <v>13005</v>
      </c>
      <c r="D152" s="4">
        <v>1000</v>
      </c>
      <c r="E152" s="133"/>
      <c r="F152" s="133"/>
      <c r="G152" s="133"/>
      <c r="H152" s="133"/>
    </row>
    <row r="153" spans="1:8">
      <c r="A153" s="175"/>
      <c r="B153" s="89"/>
      <c r="C153" s="3" t="s">
        <v>13006</v>
      </c>
      <c r="D153" s="4">
        <v>20000</v>
      </c>
      <c r="E153" s="133"/>
      <c r="F153" s="133"/>
      <c r="G153" s="133"/>
      <c r="H153" s="133"/>
    </row>
    <row r="154" spans="1:8">
      <c r="A154" s="175"/>
      <c r="B154" s="89"/>
      <c r="C154" s="3" t="s">
        <v>13007</v>
      </c>
      <c r="D154" s="4">
        <v>10000</v>
      </c>
      <c r="E154" s="133"/>
      <c r="F154" s="133"/>
      <c r="G154" s="133"/>
      <c r="H154" s="133"/>
    </row>
    <row r="155" spans="1:8">
      <c r="A155" s="175"/>
      <c r="B155" s="89"/>
      <c r="C155" s="3" t="s">
        <v>13010</v>
      </c>
      <c r="D155" s="4">
        <v>3000</v>
      </c>
      <c r="E155" s="133"/>
      <c r="F155" s="133"/>
      <c r="G155" s="133"/>
      <c r="H155" s="133"/>
    </row>
    <row r="156" spans="1:8">
      <c r="A156" s="175"/>
      <c r="B156" s="89"/>
      <c r="C156" s="3" t="s">
        <v>13013</v>
      </c>
      <c r="D156" s="4">
        <v>1000</v>
      </c>
      <c r="E156" s="133"/>
      <c r="F156" s="133"/>
      <c r="G156" s="133"/>
      <c r="H156" s="133"/>
    </row>
    <row r="157" spans="1:8">
      <c r="A157" s="175"/>
      <c r="B157" s="89"/>
      <c r="C157" s="3" t="s">
        <v>13016</v>
      </c>
      <c r="D157" s="4">
        <v>2000</v>
      </c>
      <c r="E157" s="133"/>
      <c r="F157" s="133"/>
      <c r="G157" s="133"/>
      <c r="H157" s="133"/>
    </row>
    <row r="158" spans="1:8">
      <c r="A158" s="175"/>
      <c r="B158" s="89"/>
      <c r="C158" s="3" t="s">
        <v>11534</v>
      </c>
      <c r="D158" s="4">
        <v>1000</v>
      </c>
      <c r="E158" s="133"/>
      <c r="F158" s="133"/>
      <c r="G158" s="133"/>
      <c r="H158" s="133"/>
    </row>
    <row r="159" spans="1:8">
      <c r="A159" s="175"/>
      <c r="B159" s="89"/>
      <c r="C159" s="3" t="s">
        <v>12996</v>
      </c>
      <c r="D159" s="4">
        <v>600</v>
      </c>
      <c r="E159" s="133"/>
      <c r="F159" s="133"/>
      <c r="G159" s="133"/>
      <c r="H159" s="133"/>
    </row>
    <row r="160" spans="1:8">
      <c r="A160" s="175"/>
      <c r="B160" s="89"/>
      <c r="C160" s="3" t="s">
        <v>12999</v>
      </c>
      <c r="D160" s="4">
        <v>20000</v>
      </c>
      <c r="E160" s="133"/>
      <c r="F160" s="133"/>
      <c r="G160" s="133"/>
      <c r="H160" s="133"/>
    </row>
    <row r="161" spans="1:8">
      <c r="A161" s="175"/>
      <c r="B161" s="89"/>
      <c r="C161" s="3" t="s">
        <v>13002</v>
      </c>
      <c r="D161" s="4">
        <v>20000</v>
      </c>
      <c r="E161" s="133"/>
      <c r="F161" s="133"/>
      <c r="G161" s="133"/>
      <c r="H161" s="133"/>
    </row>
    <row r="162" spans="1:8">
      <c r="A162" s="175"/>
      <c r="B162" s="89"/>
      <c r="C162" s="22" t="s">
        <v>13005</v>
      </c>
      <c r="D162" s="4">
        <v>1000</v>
      </c>
      <c r="E162" s="133"/>
      <c r="F162" s="133"/>
      <c r="G162" s="133"/>
      <c r="H162" s="133"/>
    </row>
    <row r="163" spans="1:8">
      <c r="A163" s="175"/>
      <c r="B163" s="89"/>
      <c r="C163" s="22" t="s">
        <v>14711</v>
      </c>
      <c r="D163" s="4">
        <v>800</v>
      </c>
      <c r="E163" s="133"/>
      <c r="F163" s="133"/>
      <c r="G163" s="133"/>
      <c r="H163" s="133"/>
    </row>
    <row r="164" spans="1:8">
      <c r="A164" s="175"/>
      <c r="B164" s="89"/>
      <c r="C164" s="22" t="s">
        <v>13006</v>
      </c>
      <c r="D164" s="4">
        <v>20000</v>
      </c>
      <c r="E164" s="133"/>
      <c r="F164" s="133"/>
      <c r="G164" s="133"/>
      <c r="H164" s="133"/>
    </row>
    <row r="165" spans="1:8">
      <c r="A165" s="175"/>
      <c r="B165" s="89"/>
      <c r="C165" s="22" t="s">
        <v>13007</v>
      </c>
      <c r="D165" s="4">
        <v>10000</v>
      </c>
      <c r="E165" s="133"/>
      <c r="F165" s="133"/>
      <c r="G165" s="133"/>
      <c r="H165" s="133"/>
    </row>
    <row r="166" spans="1:8">
      <c r="A166" s="175"/>
      <c r="B166" s="89"/>
      <c r="C166" s="22" t="s">
        <v>13010</v>
      </c>
      <c r="D166" s="4">
        <v>3000</v>
      </c>
      <c r="E166" s="133"/>
      <c r="F166" s="133"/>
      <c r="G166" s="133"/>
      <c r="H166" s="133"/>
    </row>
    <row r="167" spans="1:8">
      <c r="A167" s="175"/>
      <c r="B167" s="89"/>
      <c r="C167" s="22" t="s">
        <v>13013</v>
      </c>
      <c r="D167" s="4">
        <v>1000</v>
      </c>
      <c r="E167" s="133"/>
      <c r="F167" s="133"/>
      <c r="G167" s="133"/>
      <c r="H167" s="133"/>
    </row>
    <row r="168" spans="1:8">
      <c r="A168" s="175"/>
      <c r="B168" s="89"/>
      <c r="C168" s="22" t="s">
        <v>13016</v>
      </c>
      <c r="D168" s="4">
        <v>2000</v>
      </c>
      <c r="E168" s="133"/>
      <c r="F168" s="133"/>
      <c r="G168" s="133"/>
      <c r="H168" s="133"/>
    </row>
    <row r="169" spans="1:8">
      <c r="A169" s="175"/>
      <c r="B169" s="89"/>
      <c r="C169" s="22" t="s">
        <v>14711</v>
      </c>
      <c r="D169" s="4">
        <v>1100</v>
      </c>
      <c r="E169" s="133"/>
      <c r="F169" s="133"/>
      <c r="G169" s="133"/>
      <c r="H169" s="133"/>
    </row>
    <row r="170" spans="1:8">
      <c r="A170" s="175"/>
      <c r="B170" s="89"/>
      <c r="C170" s="22" t="s">
        <v>13034</v>
      </c>
      <c r="D170" s="4">
        <v>4200</v>
      </c>
      <c r="E170" s="133"/>
      <c r="F170" s="133"/>
      <c r="G170" s="133"/>
      <c r="H170" s="133"/>
    </row>
    <row r="171" spans="1:8">
      <c r="A171" s="175"/>
      <c r="B171" s="89"/>
      <c r="C171" s="22" t="s">
        <v>13037</v>
      </c>
      <c r="D171" s="4">
        <v>1350</v>
      </c>
      <c r="E171" s="133"/>
      <c r="F171" s="133"/>
      <c r="G171" s="133"/>
      <c r="H171" s="133"/>
    </row>
    <row r="172" spans="1:8">
      <c r="A172" s="175"/>
      <c r="B172" s="89"/>
      <c r="C172" s="22" t="s">
        <v>13016</v>
      </c>
      <c r="D172" s="4">
        <v>2700</v>
      </c>
      <c r="E172" s="132"/>
      <c r="F172" s="132"/>
      <c r="G172" s="132"/>
      <c r="H172" s="132"/>
    </row>
    <row r="173" spans="1:8">
      <c r="A173" s="175"/>
      <c r="B173" s="89"/>
      <c r="C173" s="3" t="s">
        <v>13025</v>
      </c>
      <c r="D173" s="4" t="s">
        <v>14880</v>
      </c>
      <c r="E173" s="26">
        <v>500</v>
      </c>
      <c r="F173" s="26">
        <v>5000</v>
      </c>
      <c r="G173" s="26">
        <f>MEDIAN(E173:F173)</f>
        <v>2750</v>
      </c>
      <c r="H173" s="23" t="s">
        <v>14881</v>
      </c>
    </row>
    <row r="174" spans="1:8">
      <c r="A174" s="175"/>
      <c r="B174" s="89"/>
      <c r="C174" s="3" t="s">
        <v>13028</v>
      </c>
      <c r="D174" s="4" t="s">
        <v>14882</v>
      </c>
      <c r="E174" s="26">
        <v>500</v>
      </c>
      <c r="F174" s="26">
        <v>2000</v>
      </c>
      <c r="G174" s="26">
        <f>MEDIAN(E174:F174)</f>
        <v>1250</v>
      </c>
      <c r="H174" s="23" t="s">
        <v>14881</v>
      </c>
    </row>
    <row r="175" spans="1:8">
      <c r="A175" s="175"/>
      <c r="B175" s="88" t="s">
        <v>13332</v>
      </c>
      <c r="C175" s="3" t="s">
        <v>13045</v>
      </c>
      <c r="D175" s="4">
        <v>34.950000000000003</v>
      </c>
      <c r="E175" s="131">
        <f>MIN(D175:D187)</f>
        <v>34.950000000000003</v>
      </c>
      <c r="F175" s="131">
        <f>MAX(D175:D187)</f>
        <v>605420</v>
      </c>
      <c r="G175" s="131">
        <f>MEDIAN(D175:D187)</f>
        <v>2224</v>
      </c>
      <c r="H175" s="131" t="s">
        <v>13335</v>
      </c>
    </row>
    <row r="176" spans="1:8">
      <c r="A176" s="175"/>
      <c r="B176" s="89"/>
      <c r="C176" s="3" t="s">
        <v>13048</v>
      </c>
      <c r="D176" s="4">
        <v>69.900000000000006</v>
      </c>
      <c r="E176" s="133"/>
      <c r="F176" s="133"/>
      <c r="G176" s="133"/>
      <c r="H176" s="133"/>
    </row>
    <row r="177" spans="1:8">
      <c r="A177" s="175"/>
      <c r="B177" s="89"/>
      <c r="C177" s="3" t="s">
        <v>13051</v>
      </c>
      <c r="D177" s="4">
        <v>126500</v>
      </c>
      <c r="E177" s="133"/>
      <c r="F177" s="133"/>
      <c r="G177" s="133"/>
      <c r="H177" s="133"/>
    </row>
    <row r="178" spans="1:8">
      <c r="A178" s="175"/>
      <c r="B178" s="89"/>
      <c r="C178" s="3" t="s">
        <v>13054</v>
      </c>
      <c r="D178" s="4">
        <v>253000</v>
      </c>
      <c r="E178" s="133"/>
      <c r="F178" s="133"/>
      <c r="G178" s="133"/>
      <c r="H178" s="133"/>
    </row>
    <row r="179" spans="1:8">
      <c r="A179" s="175"/>
      <c r="B179" s="89"/>
      <c r="C179" s="3" t="s">
        <v>13057</v>
      </c>
      <c r="D179" s="4">
        <v>302720</v>
      </c>
      <c r="E179" s="133"/>
      <c r="F179" s="133"/>
      <c r="G179" s="133"/>
      <c r="H179" s="133"/>
    </row>
    <row r="180" spans="1:8">
      <c r="A180" s="175"/>
      <c r="B180" s="89"/>
      <c r="C180" s="3" t="s">
        <v>13060</v>
      </c>
      <c r="D180" s="4">
        <v>605420</v>
      </c>
      <c r="E180" s="133"/>
      <c r="F180" s="133"/>
      <c r="G180" s="133"/>
      <c r="H180" s="133"/>
    </row>
    <row r="181" spans="1:8">
      <c r="A181" s="175"/>
      <c r="B181" s="89"/>
      <c r="C181" s="22" t="s">
        <v>13063</v>
      </c>
      <c r="D181" s="4">
        <v>2224</v>
      </c>
      <c r="E181" s="133"/>
      <c r="F181" s="133"/>
      <c r="G181" s="133"/>
      <c r="H181" s="133"/>
    </row>
    <row r="182" spans="1:8">
      <c r="A182" s="175"/>
      <c r="B182" s="89"/>
      <c r="C182" s="22" t="s">
        <v>13066</v>
      </c>
      <c r="D182" s="4">
        <v>562.1</v>
      </c>
      <c r="E182" s="133"/>
      <c r="F182" s="133"/>
      <c r="G182" s="133"/>
      <c r="H182" s="133"/>
    </row>
    <row r="183" spans="1:8">
      <c r="A183" s="175"/>
      <c r="B183" s="89"/>
      <c r="C183" s="22" t="s">
        <v>13069</v>
      </c>
      <c r="D183" s="4">
        <v>1124.2</v>
      </c>
      <c r="E183" s="133"/>
      <c r="F183" s="133"/>
      <c r="G183" s="133"/>
      <c r="H183" s="133"/>
    </row>
    <row r="184" spans="1:8">
      <c r="A184" s="175"/>
      <c r="B184" s="89"/>
      <c r="C184" s="22" t="s">
        <v>13072</v>
      </c>
      <c r="D184" s="4">
        <v>1119</v>
      </c>
      <c r="E184" s="133"/>
      <c r="F184" s="133"/>
      <c r="G184" s="133"/>
      <c r="H184" s="133"/>
    </row>
    <row r="185" spans="1:8">
      <c r="A185" s="175"/>
      <c r="B185" s="89"/>
      <c r="C185" s="22" t="s">
        <v>13075</v>
      </c>
      <c r="D185" s="4">
        <v>2238</v>
      </c>
      <c r="E185" s="133"/>
      <c r="F185" s="133"/>
      <c r="G185" s="133"/>
      <c r="H185" s="133"/>
    </row>
    <row r="186" spans="1:8">
      <c r="A186" s="175"/>
      <c r="B186" s="89"/>
      <c r="C186" s="22" t="s">
        <v>13078</v>
      </c>
      <c r="D186" s="4">
        <v>1112</v>
      </c>
      <c r="E186" s="133"/>
      <c r="F186" s="133"/>
      <c r="G186" s="133"/>
      <c r="H186" s="133"/>
    </row>
    <row r="187" spans="1:8">
      <c r="A187" s="175"/>
      <c r="B187" s="90"/>
      <c r="C187" s="22" t="s">
        <v>13079</v>
      </c>
      <c r="D187" s="4">
        <v>2224</v>
      </c>
      <c r="E187" s="132"/>
      <c r="F187" s="132"/>
      <c r="G187" s="132"/>
      <c r="H187" s="132"/>
    </row>
    <row r="188" spans="1:8">
      <c r="A188" s="175"/>
      <c r="B188" s="2" t="s">
        <v>13334</v>
      </c>
      <c r="C188" s="3" t="s">
        <v>11281</v>
      </c>
      <c r="D188" s="4">
        <v>100</v>
      </c>
      <c r="E188" s="4">
        <v>100</v>
      </c>
      <c r="F188" s="4">
        <v>100</v>
      </c>
      <c r="G188" s="4">
        <v>100</v>
      </c>
      <c r="H188" s="23" t="s">
        <v>14883</v>
      </c>
    </row>
    <row r="189" spans="1:8">
      <c r="A189" s="175"/>
      <c r="B189" s="88" t="s">
        <v>13365</v>
      </c>
      <c r="C189" s="3" t="s">
        <v>11284</v>
      </c>
      <c r="D189" s="4">
        <v>500</v>
      </c>
      <c r="E189" s="131">
        <f>MIN(D189:D200)</f>
        <v>5</v>
      </c>
      <c r="F189" s="131">
        <f>MAX(D189:D200)</f>
        <v>1000</v>
      </c>
      <c r="G189" s="131">
        <f>MEDIAN(D189:D200)</f>
        <v>35</v>
      </c>
      <c r="H189" s="131" t="s">
        <v>13326</v>
      </c>
    </row>
    <row r="190" spans="1:8">
      <c r="A190" s="175"/>
      <c r="B190" s="89"/>
      <c r="C190" s="3" t="s">
        <v>11287</v>
      </c>
      <c r="D190" s="4">
        <v>5</v>
      </c>
      <c r="E190" s="133"/>
      <c r="F190" s="133"/>
      <c r="G190" s="133"/>
      <c r="H190" s="133"/>
    </row>
    <row r="191" spans="1:8">
      <c r="A191" s="175"/>
      <c r="B191" s="89"/>
      <c r="C191" s="3" t="s">
        <v>11290</v>
      </c>
      <c r="D191" s="4">
        <v>500</v>
      </c>
      <c r="E191" s="133"/>
      <c r="F191" s="133"/>
      <c r="G191" s="133"/>
      <c r="H191" s="133"/>
    </row>
    <row r="192" spans="1:8">
      <c r="A192" s="175"/>
      <c r="B192" s="89"/>
      <c r="C192" s="3" t="s">
        <v>11291</v>
      </c>
      <c r="D192" s="4">
        <v>20</v>
      </c>
      <c r="E192" s="133"/>
      <c r="F192" s="133"/>
      <c r="G192" s="133"/>
      <c r="H192" s="133"/>
    </row>
    <row r="193" spans="1:8">
      <c r="A193" s="175"/>
      <c r="B193" s="89"/>
      <c r="C193" s="3" t="s">
        <v>11294</v>
      </c>
      <c r="D193" s="4">
        <v>5</v>
      </c>
      <c r="E193" s="133"/>
      <c r="F193" s="133"/>
      <c r="G193" s="133"/>
      <c r="H193" s="133"/>
    </row>
    <row r="194" spans="1:8">
      <c r="A194" s="175"/>
      <c r="B194" s="89"/>
      <c r="C194" s="3" t="s">
        <v>11298</v>
      </c>
      <c r="D194" s="4">
        <v>10</v>
      </c>
      <c r="E194" s="133"/>
      <c r="F194" s="133"/>
      <c r="G194" s="133"/>
      <c r="H194" s="133"/>
    </row>
    <row r="195" spans="1:8">
      <c r="A195" s="175"/>
      <c r="B195" s="89"/>
      <c r="C195" s="3" t="s">
        <v>11301</v>
      </c>
      <c r="D195" s="4">
        <v>1000</v>
      </c>
      <c r="E195" s="133"/>
      <c r="F195" s="133"/>
      <c r="G195" s="133"/>
      <c r="H195" s="133"/>
    </row>
    <row r="196" spans="1:8">
      <c r="A196" s="175"/>
      <c r="B196" s="89"/>
      <c r="C196" s="3" t="s">
        <v>11304</v>
      </c>
      <c r="D196" s="4">
        <v>100</v>
      </c>
      <c r="E196" s="133"/>
      <c r="F196" s="133"/>
      <c r="G196" s="133"/>
      <c r="H196" s="133"/>
    </row>
    <row r="197" spans="1:8">
      <c r="A197" s="175"/>
      <c r="B197" s="89"/>
      <c r="C197" s="3" t="s">
        <v>11307</v>
      </c>
      <c r="D197" s="4">
        <v>50</v>
      </c>
      <c r="E197" s="133"/>
      <c r="F197" s="133"/>
      <c r="G197" s="133"/>
      <c r="H197" s="133"/>
    </row>
    <row r="198" spans="1:8">
      <c r="A198" s="175"/>
      <c r="B198" s="89"/>
      <c r="C198" s="3" t="s">
        <v>11310</v>
      </c>
      <c r="D198" s="4">
        <v>500</v>
      </c>
      <c r="E198" s="133"/>
      <c r="F198" s="133"/>
      <c r="G198" s="133"/>
      <c r="H198" s="133"/>
    </row>
    <row r="199" spans="1:8">
      <c r="A199" s="175"/>
      <c r="B199" s="89"/>
      <c r="C199" s="3" t="s">
        <v>11314</v>
      </c>
      <c r="D199" s="4">
        <v>5</v>
      </c>
      <c r="E199" s="133"/>
      <c r="F199" s="133"/>
      <c r="G199" s="133"/>
      <c r="H199" s="133"/>
    </row>
    <row r="200" spans="1:8">
      <c r="A200" s="175"/>
      <c r="B200" s="89"/>
      <c r="C200" s="22" t="s">
        <v>11316</v>
      </c>
      <c r="D200" s="4">
        <v>5</v>
      </c>
      <c r="E200" s="132"/>
      <c r="F200" s="132"/>
      <c r="G200" s="132"/>
      <c r="H200" s="132"/>
    </row>
    <row r="201" spans="1:8">
      <c r="A201" s="175"/>
      <c r="B201" s="89"/>
      <c r="C201" s="22" t="s">
        <v>11295</v>
      </c>
      <c r="D201" s="4">
        <v>43.24</v>
      </c>
      <c r="E201" s="131">
        <f>MIN(D201:D203)</f>
        <v>43.24</v>
      </c>
      <c r="F201" s="131">
        <f>MAX(D201:D203)</f>
        <v>136</v>
      </c>
      <c r="G201" s="131">
        <f>MEDIAN(D201:D203)</f>
        <v>136</v>
      </c>
      <c r="H201" s="131" t="s">
        <v>13335</v>
      </c>
    </row>
    <row r="202" spans="1:8">
      <c r="A202" s="175"/>
      <c r="B202" s="89"/>
      <c r="C202" s="22" t="s">
        <v>11311</v>
      </c>
      <c r="D202" s="4">
        <v>136</v>
      </c>
      <c r="E202" s="133"/>
      <c r="F202" s="133"/>
      <c r="G202" s="133"/>
      <c r="H202" s="133"/>
    </row>
    <row r="203" spans="1:8">
      <c r="A203" s="175"/>
      <c r="B203" s="89"/>
      <c r="C203" s="22" t="s">
        <v>11315</v>
      </c>
      <c r="D203" s="4">
        <v>136</v>
      </c>
      <c r="E203" s="132"/>
      <c r="F203" s="132"/>
      <c r="G203" s="132"/>
      <c r="H203" s="132"/>
    </row>
    <row r="204" spans="1:8">
      <c r="A204" s="175"/>
      <c r="B204" s="88" t="s">
        <v>13337</v>
      </c>
      <c r="C204" s="22" t="s">
        <v>11317</v>
      </c>
      <c r="D204" s="4">
        <v>30</v>
      </c>
      <c r="E204" s="4">
        <v>30</v>
      </c>
      <c r="F204" s="4">
        <v>30</v>
      </c>
      <c r="G204" s="4">
        <v>30</v>
      </c>
      <c r="H204" s="23" t="s">
        <v>13413</v>
      </c>
    </row>
    <row r="205" spans="1:8">
      <c r="A205" s="175"/>
      <c r="B205" s="89"/>
      <c r="C205" s="22" t="s">
        <v>13013</v>
      </c>
      <c r="D205" s="4">
        <v>50</v>
      </c>
      <c r="E205" s="4">
        <v>50</v>
      </c>
      <c r="F205" s="4">
        <v>50</v>
      </c>
      <c r="G205" s="4">
        <v>50</v>
      </c>
      <c r="H205" s="23" t="s">
        <v>13413</v>
      </c>
    </row>
    <row r="206" spans="1:8">
      <c r="A206" s="175"/>
      <c r="B206" s="89"/>
      <c r="C206" s="22" t="s">
        <v>11323</v>
      </c>
      <c r="D206" s="4" t="s">
        <v>14884</v>
      </c>
      <c r="E206" s="26">
        <v>50000</v>
      </c>
      <c r="F206" s="26">
        <v>1000000</v>
      </c>
      <c r="G206" s="26">
        <f>MEDIAN(E206:F206)</f>
        <v>525000</v>
      </c>
      <c r="H206" s="23" t="s">
        <v>14885</v>
      </c>
    </row>
    <row r="207" spans="1:8">
      <c r="A207" s="175"/>
      <c r="B207" s="89"/>
      <c r="C207" s="22" t="s">
        <v>11326</v>
      </c>
      <c r="D207" s="97" t="s">
        <v>13375</v>
      </c>
      <c r="E207" s="98"/>
      <c r="F207" s="98"/>
      <c r="G207" s="98"/>
      <c r="H207" s="99"/>
    </row>
    <row r="208" spans="1:8">
      <c r="A208" s="175"/>
      <c r="B208" s="89"/>
      <c r="C208" s="22" t="s">
        <v>11327</v>
      </c>
      <c r="D208" s="97" t="s">
        <v>13375</v>
      </c>
      <c r="E208" s="98"/>
      <c r="F208" s="98"/>
      <c r="G208" s="98"/>
      <c r="H208" s="99"/>
    </row>
    <row r="209" spans="1:8">
      <c r="A209" s="175"/>
      <c r="B209" s="90"/>
      <c r="C209" s="22" t="s">
        <v>11328</v>
      </c>
      <c r="D209" s="97" t="s">
        <v>13375</v>
      </c>
      <c r="E209" s="98"/>
      <c r="F209" s="98"/>
      <c r="G209" s="98"/>
      <c r="H209" s="99"/>
    </row>
    <row r="210" spans="1:8">
      <c r="A210" s="175"/>
      <c r="B210" s="2" t="s">
        <v>13342</v>
      </c>
      <c r="C210" s="22" t="s">
        <v>11329</v>
      </c>
      <c r="D210" s="4">
        <v>106</v>
      </c>
      <c r="E210" s="4">
        <v>106</v>
      </c>
      <c r="F210" s="4">
        <v>106</v>
      </c>
      <c r="G210" s="4">
        <v>106</v>
      </c>
      <c r="H210" s="23" t="s">
        <v>13335</v>
      </c>
    </row>
    <row r="211" spans="1:8">
      <c r="A211" s="175"/>
      <c r="B211" s="2" t="s">
        <v>13347</v>
      </c>
      <c r="C211" s="3" t="s">
        <v>11333</v>
      </c>
      <c r="D211" s="97" t="s">
        <v>11334</v>
      </c>
      <c r="E211" s="98"/>
      <c r="F211" s="98"/>
      <c r="G211" s="98"/>
      <c r="H211" s="99"/>
    </row>
    <row r="212" spans="1:8">
      <c r="A212" s="175"/>
      <c r="B212" s="88" t="s">
        <v>13376</v>
      </c>
      <c r="C212" s="3" t="s">
        <v>11337</v>
      </c>
      <c r="D212" s="4">
        <v>0.33</v>
      </c>
      <c r="E212" s="131">
        <f>MIN(D212:D213)</f>
        <v>0.33</v>
      </c>
      <c r="F212" s="131">
        <f>MAX(D212:D213)</f>
        <v>0.33</v>
      </c>
      <c r="G212" s="131">
        <f>MEDIAN(D212:D213)</f>
        <v>0.33</v>
      </c>
      <c r="H212" s="131" t="s">
        <v>13408</v>
      </c>
    </row>
    <row r="213" spans="1:8">
      <c r="A213" s="175"/>
      <c r="B213" s="90"/>
      <c r="C213" s="3" t="s">
        <v>11340</v>
      </c>
      <c r="D213" s="4">
        <v>0.33</v>
      </c>
      <c r="E213" s="132"/>
      <c r="F213" s="132"/>
      <c r="G213" s="132"/>
      <c r="H213" s="132"/>
    </row>
    <row r="214" spans="1:8">
      <c r="A214" s="175"/>
      <c r="B214" s="2" t="s">
        <v>13352</v>
      </c>
      <c r="C214" s="3" t="s">
        <v>11342</v>
      </c>
      <c r="D214" s="4">
        <v>1000</v>
      </c>
      <c r="E214" s="131">
        <f>MIN(D214:D221)</f>
        <v>1000</v>
      </c>
      <c r="F214" s="131">
        <f>MAX(D214:D221)</f>
        <v>40000</v>
      </c>
      <c r="G214" s="131">
        <f>MEDIAN(D214:D221)</f>
        <v>4500</v>
      </c>
      <c r="H214" s="131" t="s">
        <v>14886</v>
      </c>
    </row>
    <row r="215" spans="1:8">
      <c r="A215" s="175"/>
      <c r="B215" s="2"/>
      <c r="C215" s="3" t="s">
        <v>11345</v>
      </c>
      <c r="D215" s="4">
        <v>40000</v>
      </c>
      <c r="E215" s="133"/>
      <c r="F215" s="133"/>
      <c r="G215" s="133"/>
      <c r="H215" s="133"/>
    </row>
    <row r="216" spans="1:8">
      <c r="A216" s="175"/>
      <c r="B216" s="2"/>
      <c r="C216" s="3" t="s">
        <v>11348</v>
      </c>
      <c r="D216" s="4">
        <v>2000</v>
      </c>
      <c r="E216" s="133"/>
      <c r="F216" s="133"/>
      <c r="G216" s="133"/>
      <c r="H216" s="133"/>
    </row>
    <row r="217" spans="1:8">
      <c r="A217" s="175"/>
      <c r="B217" s="2"/>
      <c r="C217" s="3" t="s">
        <v>11351</v>
      </c>
      <c r="D217" s="4">
        <v>20000</v>
      </c>
      <c r="E217" s="133"/>
      <c r="F217" s="133"/>
      <c r="G217" s="133"/>
      <c r="H217" s="133"/>
    </row>
    <row r="218" spans="1:8">
      <c r="A218" s="175"/>
      <c r="B218" s="2"/>
      <c r="C218" s="3" t="s">
        <v>11354</v>
      </c>
      <c r="D218" s="4">
        <v>10000</v>
      </c>
      <c r="E218" s="133"/>
      <c r="F218" s="133"/>
      <c r="G218" s="133"/>
      <c r="H218" s="133"/>
    </row>
    <row r="219" spans="1:8">
      <c r="A219" s="175"/>
      <c r="B219" s="2"/>
      <c r="C219" s="3" t="s">
        <v>11357</v>
      </c>
      <c r="D219" s="4">
        <v>5000</v>
      </c>
      <c r="E219" s="133"/>
      <c r="F219" s="133"/>
      <c r="G219" s="133"/>
      <c r="H219" s="133"/>
    </row>
    <row r="220" spans="1:8">
      <c r="A220" s="175"/>
      <c r="B220" s="2"/>
      <c r="C220" s="3" t="s">
        <v>11360</v>
      </c>
      <c r="D220" s="4">
        <v>4000</v>
      </c>
      <c r="E220" s="133"/>
      <c r="F220" s="133"/>
      <c r="G220" s="133"/>
      <c r="H220" s="133"/>
    </row>
    <row r="221" spans="1:8">
      <c r="A221" s="175"/>
      <c r="B221" s="2"/>
      <c r="C221" s="22" t="s">
        <v>11363</v>
      </c>
      <c r="D221" s="4">
        <v>2000</v>
      </c>
      <c r="E221" s="132"/>
      <c r="F221" s="132"/>
      <c r="G221" s="132"/>
      <c r="H221" s="132"/>
    </row>
    <row r="222" spans="1:8">
      <c r="A222" s="175"/>
      <c r="B222" s="2" t="s">
        <v>13353</v>
      </c>
      <c r="C222" s="3" t="s">
        <v>11364</v>
      </c>
      <c r="D222" s="4">
        <v>1.44E-2</v>
      </c>
      <c r="E222" s="4">
        <v>1.44E-2</v>
      </c>
      <c r="F222" s="4">
        <v>1.44E-2</v>
      </c>
      <c r="G222" s="4">
        <v>1.44E-2</v>
      </c>
      <c r="H222" s="23" t="s">
        <v>13488</v>
      </c>
    </row>
    <row r="223" spans="1:8">
      <c r="A223" s="176"/>
      <c r="B223" s="2" t="s">
        <v>13382</v>
      </c>
      <c r="C223" s="3" t="s">
        <v>8460</v>
      </c>
      <c r="D223" s="4">
        <v>3</v>
      </c>
      <c r="E223" s="4">
        <v>3</v>
      </c>
      <c r="F223" s="4">
        <v>3</v>
      </c>
      <c r="G223" s="4">
        <v>3</v>
      </c>
      <c r="H223" s="23" t="s">
        <v>14879</v>
      </c>
    </row>
    <row r="224" spans="1:8">
      <c r="A224" s="68"/>
      <c r="B224" s="68"/>
      <c r="C224" s="68"/>
      <c r="D224" s="68"/>
      <c r="E224" s="68"/>
      <c r="F224" s="68"/>
      <c r="G224" s="68"/>
      <c r="H224" s="68"/>
    </row>
    <row r="225" spans="1:8">
      <c r="A225" s="144" t="s">
        <v>13495</v>
      </c>
      <c r="B225" s="88" t="s">
        <v>13356</v>
      </c>
      <c r="C225" s="3" t="s">
        <v>8825</v>
      </c>
      <c r="D225" s="4">
        <v>3</v>
      </c>
      <c r="E225" s="94">
        <f>MIN(D225:D227)</f>
        <v>0.13500000000000001</v>
      </c>
      <c r="F225" s="94">
        <f>MAX(D225:D227)</f>
        <v>3</v>
      </c>
      <c r="G225" s="94">
        <f>MEDIAN(D225:D227)</f>
        <v>0.16500000000000001</v>
      </c>
      <c r="H225" s="94" t="s">
        <v>13496</v>
      </c>
    </row>
    <row r="226" spans="1:8">
      <c r="A226" s="145"/>
      <c r="B226" s="89"/>
      <c r="C226" s="3" t="s">
        <v>8828</v>
      </c>
      <c r="D226" s="4">
        <v>0.13500000000000001</v>
      </c>
      <c r="E226" s="95"/>
      <c r="F226" s="95"/>
      <c r="G226" s="95"/>
      <c r="H226" s="95"/>
    </row>
    <row r="227" spans="1:8">
      <c r="A227" s="145"/>
      <c r="B227" s="90"/>
      <c r="C227" s="3" t="s">
        <v>8831</v>
      </c>
      <c r="D227" s="4">
        <v>0.16500000000000001</v>
      </c>
      <c r="E227" s="96"/>
      <c r="F227" s="96"/>
      <c r="G227" s="96"/>
      <c r="H227" s="96"/>
    </row>
    <row r="228" spans="1:8">
      <c r="A228" s="145"/>
      <c r="B228" s="88" t="s">
        <v>13328</v>
      </c>
      <c r="C228" s="3" t="s">
        <v>424</v>
      </c>
      <c r="D228" s="4">
        <v>400</v>
      </c>
      <c r="E228" s="94">
        <v>400</v>
      </c>
      <c r="F228" s="94">
        <v>400</v>
      </c>
      <c r="G228" s="94">
        <v>400</v>
      </c>
      <c r="H228" s="94" t="s">
        <v>13449</v>
      </c>
    </row>
    <row r="229" spans="1:8">
      <c r="A229" s="145"/>
      <c r="B229" s="90"/>
      <c r="C229" s="3" t="s">
        <v>8839</v>
      </c>
      <c r="D229" s="4">
        <v>400</v>
      </c>
      <c r="E229" s="96"/>
      <c r="F229" s="96"/>
      <c r="G229" s="96"/>
      <c r="H229" s="96"/>
    </row>
    <row r="230" spans="1:8">
      <c r="A230" s="145"/>
      <c r="B230" s="88" t="s">
        <v>13330</v>
      </c>
      <c r="C230" s="3" t="s">
        <v>8841</v>
      </c>
      <c r="D230" s="4">
        <v>30</v>
      </c>
      <c r="E230" s="94">
        <f>MIN(D230:D250)</f>
        <v>15</v>
      </c>
      <c r="F230" s="94">
        <f>MAX(D230:D250)</f>
        <v>600</v>
      </c>
      <c r="G230" s="94">
        <f>MEDIAN(D230:D250)</f>
        <v>246</v>
      </c>
      <c r="H230" s="94" t="s">
        <v>13497</v>
      </c>
    </row>
    <row r="231" spans="1:8">
      <c r="A231" s="145"/>
      <c r="B231" s="89"/>
      <c r="C231" s="3" t="s">
        <v>8844</v>
      </c>
      <c r="D231" s="4">
        <v>525</v>
      </c>
      <c r="E231" s="95"/>
      <c r="F231" s="95"/>
      <c r="G231" s="95"/>
      <c r="H231" s="95"/>
    </row>
    <row r="232" spans="1:8">
      <c r="A232" s="145"/>
      <c r="B232" s="89"/>
      <c r="C232" s="3" t="s">
        <v>8847</v>
      </c>
      <c r="D232" s="4">
        <v>165</v>
      </c>
      <c r="E232" s="95"/>
      <c r="F232" s="95"/>
      <c r="G232" s="95"/>
      <c r="H232" s="95"/>
    </row>
    <row r="233" spans="1:8">
      <c r="A233" s="145"/>
      <c r="B233" s="89"/>
      <c r="C233" s="3" t="s">
        <v>8850</v>
      </c>
      <c r="D233" s="4">
        <v>215</v>
      </c>
      <c r="E233" s="95">
        <f>MIN(D233:D235)</f>
        <v>50</v>
      </c>
      <c r="F233" s="95"/>
      <c r="G233" s="95"/>
      <c r="H233" s="95"/>
    </row>
    <row r="234" spans="1:8">
      <c r="A234" s="145"/>
      <c r="B234" s="89"/>
      <c r="C234" s="3" t="s">
        <v>8853</v>
      </c>
      <c r="D234" s="4">
        <v>50</v>
      </c>
      <c r="E234" s="95"/>
      <c r="F234" s="95"/>
      <c r="G234" s="95"/>
      <c r="H234" s="95"/>
    </row>
    <row r="235" spans="1:8">
      <c r="A235" s="145"/>
      <c r="B235" s="89"/>
      <c r="C235" s="3" t="s">
        <v>8856</v>
      </c>
      <c r="D235" s="4">
        <v>600</v>
      </c>
      <c r="E235" s="95"/>
      <c r="F235" s="95"/>
      <c r="G235" s="95"/>
      <c r="H235" s="95"/>
    </row>
    <row r="236" spans="1:8">
      <c r="A236" s="145"/>
      <c r="B236" s="89"/>
      <c r="C236" s="3" t="s">
        <v>8859</v>
      </c>
      <c r="D236" s="4">
        <v>19</v>
      </c>
      <c r="E236" s="95">
        <f>MIN(D236:D238)</f>
        <v>19</v>
      </c>
      <c r="F236" s="95"/>
      <c r="G236" s="95"/>
      <c r="H236" s="95"/>
    </row>
    <row r="237" spans="1:8">
      <c r="A237" s="145"/>
      <c r="B237" s="89"/>
      <c r="C237" s="3" t="s">
        <v>8862</v>
      </c>
      <c r="D237" s="4">
        <v>483</v>
      </c>
      <c r="E237" s="95"/>
      <c r="F237" s="95"/>
      <c r="G237" s="95"/>
      <c r="H237" s="95"/>
    </row>
    <row r="238" spans="1:8">
      <c r="A238" s="145"/>
      <c r="B238" s="89"/>
      <c r="C238" s="3" t="s">
        <v>8865</v>
      </c>
      <c r="D238" s="4">
        <v>600</v>
      </c>
      <c r="E238" s="95"/>
      <c r="F238" s="95"/>
      <c r="G238" s="95"/>
      <c r="H238" s="95"/>
    </row>
    <row r="239" spans="1:8">
      <c r="A239" s="145"/>
      <c r="B239" s="89"/>
      <c r="C239" s="3" t="s">
        <v>8866</v>
      </c>
      <c r="D239" s="4">
        <v>96</v>
      </c>
      <c r="E239" s="95">
        <f>MIN(D239:D241)</f>
        <v>96</v>
      </c>
      <c r="F239" s="95"/>
      <c r="G239" s="95"/>
      <c r="H239" s="95"/>
    </row>
    <row r="240" spans="1:8">
      <c r="A240" s="145"/>
      <c r="B240" s="89"/>
      <c r="C240" s="3" t="s">
        <v>8869</v>
      </c>
      <c r="D240" s="4">
        <v>155</v>
      </c>
      <c r="E240" s="95"/>
      <c r="F240" s="95"/>
      <c r="G240" s="95"/>
      <c r="H240" s="95"/>
    </row>
    <row r="241" spans="1:8">
      <c r="A241" s="145"/>
      <c r="B241" s="89"/>
      <c r="C241" s="3" t="s">
        <v>8872</v>
      </c>
      <c r="D241" s="4">
        <v>101</v>
      </c>
      <c r="E241" s="95"/>
      <c r="F241" s="95"/>
      <c r="G241" s="95"/>
      <c r="H241" s="95"/>
    </row>
    <row r="242" spans="1:8">
      <c r="A242" s="145"/>
      <c r="B242" s="89"/>
      <c r="C242" s="3" t="s">
        <v>8875</v>
      </c>
      <c r="D242" s="4">
        <v>119</v>
      </c>
      <c r="E242" s="95">
        <f>MIN(D242:D244)</f>
        <v>15</v>
      </c>
      <c r="F242" s="95"/>
      <c r="G242" s="95"/>
      <c r="H242" s="95"/>
    </row>
    <row r="243" spans="1:8">
      <c r="A243" s="145"/>
      <c r="B243" s="89"/>
      <c r="C243" s="3" t="s">
        <v>8878</v>
      </c>
      <c r="D243" s="4">
        <v>15</v>
      </c>
      <c r="E243" s="95"/>
      <c r="F243" s="95"/>
      <c r="G243" s="95"/>
      <c r="H243" s="95"/>
    </row>
    <row r="244" spans="1:8">
      <c r="A244" s="145"/>
      <c r="B244" s="89"/>
      <c r="C244" s="3" t="s">
        <v>8881</v>
      </c>
      <c r="D244" s="4">
        <v>246</v>
      </c>
      <c r="E244" s="95"/>
      <c r="F244" s="95"/>
      <c r="G244" s="95"/>
      <c r="H244" s="95"/>
    </row>
    <row r="245" spans="1:8">
      <c r="A245" s="145"/>
      <c r="B245" s="89"/>
      <c r="C245" s="3" t="s">
        <v>8884</v>
      </c>
      <c r="D245" s="4">
        <v>600</v>
      </c>
      <c r="E245" s="95">
        <f>MIN(D245:D247)</f>
        <v>266</v>
      </c>
      <c r="F245" s="95"/>
      <c r="G245" s="95"/>
      <c r="H245" s="95"/>
    </row>
    <row r="246" spans="1:8">
      <c r="A246" s="145"/>
      <c r="B246" s="89"/>
      <c r="C246" s="3" t="s">
        <v>8885</v>
      </c>
      <c r="D246" s="4">
        <v>588</v>
      </c>
      <c r="E246" s="95"/>
      <c r="F246" s="95"/>
      <c r="G246" s="95"/>
      <c r="H246" s="95"/>
    </row>
    <row r="247" spans="1:8">
      <c r="A247" s="145"/>
      <c r="B247" s="89"/>
      <c r="C247" s="3" t="s">
        <v>8888</v>
      </c>
      <c r="D247" s="4">
        <v>266</v>
      </c>
      <c r="E247" s="95"/>
      <c r="F247" s="95"/>
      <c r="G247" s="95"/>
      <c r="H247" s="95"/>
    </row>
    <row r="248" spans="1:8">
      <c r="A248" s="145"/>
      <c r="B248" s="89"/>
      <c r="C248" s="3" t="s">
        <v>8891</v>
      </c>
      <c r="D248" s="4">
        <v>313</v>
      </c>
      <c r="E248" s="95">
        <f>MIN(D248:D250)</f>
        <v>308</v>
      </c>
      <c r="F248" s="95"/>
      <c r="G248" s="95"/>
      <c r="H248" s="95"/>
    </row>
    <row r="249" spans="1:8">
      <c r="A249" s="145"/>
      <c r="B249" s="89"/>
      <c r="C249" s="3" t="s">
        <v>8894</v>
      </c>
      <c r="D249" s="4">
        <v>308</v>
      </c>
      <c r="E249" s="95"/>
      <c r="F249" s="95"/>
      <c r="G249" s="95"/>
      <c r="H249" s="95"/>
    </row>
    <row r="250" spans="1:8">
      <c r="A250" s="145"/>
      <c r="B250" s="90"/>
      <c r="C250" s="3" t="s">
        <v>8897</v>
      </c>
      <c r="D250" s="4">
        <v>598</v>
      </c>
      <c r="E250" s="96"/>
      <c r="F250" s="96"/>
      <c r="G250" s="96"/>
      <c r="H250" s="96"/>
    </row>
    <row r="251" spans="1:8">
      <c r="A251" s="145"/>
      <c r="B251" s="2" t="s">
        <v>13337</v>
      </c>
      <c r="C251" s="3" t="s">
        <v>423</v>
      </c>
      <c r="D251" s="4">
        <v>907</v>
      </c>
      <c r="E251" s="4">
        <v>907</v>
      </c>
      <c r="F251" s="4">
        <v>907</v>
      </c>
      <c r="G251" s="4">
        <v>907</v>
      </c>
      <c r="H251" s="4" t="s">
        <v>13413</v>
      </c>
    </row>
    <row r="252" spans="1:8">
      <c r="A252" s="145"/>
      <c r="B252" s="88" t="s">
        <v>13352</v>
      </c>
      <c r="C252" s="3" t="s">
        <v>8905</v>
      </c>
      <c r="D252" s="4">
        <v>100</v>
      </c>
      <c r="E252" s="94">
        <f>MIN(D252:D257)</f>
        <v>40</v>
      </c>
      <c r="F252" s="94">
        <f>MAX(D252:D257)</f>
        <v>1000</v>
      </c>
      <c r="G252" s="94">
        <f>MEDIAN(D252:D258)</f>
        <v>120</v>
      </c>
      <c r="H252" s="94" t="s">
        <v>13498</v>
      </c>
    </row>
    <row r="253" spans="1:8">
      <c r="A253" s="145"/>
      <c r="B253" s="89"/>
      <c r="C253" s="3" t="s">
        <v>8908</v>
      </c>
      <c r="D253" s="4">
        <v>200</v>
      </c>
      <c r="E253" s="95"/>
      <c r="F253" s="95"/>
      <c r="G253" s="95"/>
      <c r="H253" s="95"/>
    </row>
    <row r="254" spans="1:8">
      <c r="A254" s="145"/>
      <c r="B254" s="89"/>
      <c r="C254" s="3" t="s">
        <v>8911</v>
      </c>
      <c r="D254" s="4">
        <v>1000</v>
      </c>
      <c r="E254" s="95"/>
      <c r="F254" s="95"/>
      <c r="G254" s="95"/>
      <c r="H254" s="95"/>
    </row>
    <row r="255" spans="1:8">
      <c r="A255" s="145"/>
      <c r="B255" s="89"/>
      <c r="C255" s="3" t="s">
        <v>8914</v>
      </c>
      <c r="D255" s="4">
        <v>40</v>
      </c>
      <c r="E255" s="95"/>
      <c r="F255" s="95"/>
      <c r="G255" s="95"/>
      <c r="H255" s="95"/>
    </row>
    <row r="256" spans="1:8">
      <c r="A256" s="145"/>
      <c r="B256" s="89"/>
      <c r="C256" s="3" t="s">
        <v>8917</v>
      </c>
      <c r="D256" s="4">
        <v>200</v>
      </c>
      <c r="E256" s="95"/>
      <c r="F256" s="95"/>
      <c r="G256" s="95"/>
      <c r="H256" s="95"/>
    </row>
    <row r="257" spans="1:8">
      <c r="A257" s="145"/>
      <c r="B257" s="89"/>
      <c r="C257" s="3" t="s">
        <v>8918</v>
      </c>
      <c r="D257" s="4">
        <v>120</v>
      </c>
      <c r="E257" s="96"/>
      <c r="F257" s="96"/>
      <c r="G257" s="96"/>
      <c r="H257" s="96"/>
    </row>
    <row r="258" spans="1:8">
      <c r="A258" s="145"/>
      <c r="B258" s="90"/>
      <c r="C258" s="3" t="s">
        <v>8921</v>
      </c>
      <c r="D258" s="4">
        <v>100</v>
      </c>
      <c r="E258" s="4">
        <v>100</v>
      </c>
      <c r="F258" s="4">
        <v>100</v>
      </c>
      <c r="G258" s="4">
        <v>100</v>
      </c>
      <c r="H258" s="4" t="s">
        <v>13499</v>
      </c>
    </row>
    <row r="259" spans="1:8">
      <c r="A259" s="145"/>
      <c r="B259" s="88" t="s">
        <v>13387</v>
      </c>
      <c r="C259" s="3" t="s">
        <v>8925</v>
      </c>
      <c r="D259" s="97" t="s">
        <v>8926</v>
      </c>
      <c r="E259" s="98"/>
      <c r="F259" s="98"/>
      <c r="G259" s="98"/>
      <c r="H259" s="99"/>
    </row>
    <row r="260" spans="1:8">
      <c r="A260" s="145"/>
      <c r="B260" s="89"/>
      <c r="C260" s="3" t="s">
        <v>8928</v>
      </c>
      <c r="D260" s="4">
        <v>0.5</v>
      </c>
      <c r="E260" s="94">
        <f>MIN(D260:D290)</f>
        <v>0.01</v>
      </c>
      <c r="F260" s="94">
        <f>MAX(D260:D290)</f>
        <v>3332.5</v>
      </c>
      <c r="G260" s="94">
        <f>MEDIAN(D260:D290)</f>
        <v>0.86</v>
      </c>
      <c r="H260" s="94" t="s">
        <v>13500</v>
      </c>
    </row>
    <row r="261" spans="1:8">
      <c r="A261" s="145"/>
      <c r="B261" s="89"/>
      <c r="C261" s="3" t="s">
        <v>10407</v>
      </c>
      <c r="D261" s="4">
        <v>3.82</v>
      </c>
      <c r="E261" s="95"/>
      <c r="F261" s="95"/>
      <c r="G261" s="95"/>
      <c r="H261" s="95"/>
    </row>
    <row r="262" spans="1:8">
      <c r="A262" s="145"/>
      <c r="B262" s="89"/>
      <c r="C262" s="3" t="s">
        <v>10410</v>
      </c>
      <c r="D262" s="4">
        <v>0.5</v>
      </c>
      <c r="E262" s="95"/>
      <c r="F262" s="95"/>
      <c r="G262" s="95"/>
      <c r="H262" s="95"/>
    </row>
    <row r="263" spans="1:8">
      <c r="A263" s="145"/>
      <c r="B263" s="89"/>
      <c r="C263" s="3" t="s">
        <v>10411</v>
      </c>
      <c r="D263" s="4">
        <v>0.86</v>
      </c>
      <c r="E263" s="95"/>
      <c r="F263" s="95"/>
      <c r="G263" s="95"/>
      <c r="H263" s="95"/>
    </row>
    <row r="264" spans="1:8">
      <c r="A264" s="145"/>
      <c r="B264" s="89"/>
      <c r="C264" s="3" t="s">
        <v>10414</v>
      </c>
      <c r="D264" s="4">
        <v>3.15</v>
      </c>
      <c r="E264" s="95"/>
      <c r="F264" s="95"/>
      <c r="G264" s="95"/>
      <c r="H264" s="95"/>
    </row>
    <row r="265" spans="1:8">
      <c r="A265" s="145"/>
      <c r="B265" s="89"/>
      <c r="C265" s="3" t="s">
        <v>10417</v>
      </c>
      <c r="D265" s="4">
        <v>237.9</v>
      </c>
      <c r="E265" s="95"/>
      <c r="F265" s="95"/>
      <c r="G265" s="95"/>
      <c r="H265" s="95"/>
    </row>
    <row r="266" spans="1:8">
      <c r="A266" s="145"/>
      <c r="B266" s="89"/>
      <c r="C266" s="3" t="s">
        <v>10420</v>
      </c>
      <c r="D266" s="4">
        <v>4.28</v>
      </c>
      <c r="E266" s="95"/>
      <c r="F266" s="95"/>
      <c r="G266" s="95"/>
      <c r="H266" s="95"/>
    </row>
    <row r="267" spans="1:8">
      <c r="A267" s="145"/>
      <c r="B267" s="89"/>
      <c r="C267" s="3" t="s">
        <v>10423</v>
      </c>
      <c r="D267" s="4">
        <v>3.23</v>
      </c>
      <c r="E267" s="95"/>
      <c r="F267" s="95"/>
      <c r="G267" s="95"/>
      <c r="H267" s="95"/>
    </row>
    <row r="268" spans="1:8">
      <c r="A268" s="145"/>
      <c r="B268" s="89"/>
      <c r="C268" s="3" t="s">
        <v>10426</v>
      </c>
      <c r="D268" s="4">
        <v>17.2</v>
      </c>
      <c r="E268" s="95"/>
      <c r="F268" s="95"/>
      <c r="G268" s="95"/>
      <c r="H268" s="95"/>
    </row>
    <row r="269" spans="1:8">
      <c r="A269" s="145"/>
      <c r="B269" s="89"/>
      <c r="C269" s="3" t="s">
        <v>10429</v>
      </c>
      <c r="D269" s="4">
        <v>8.06</v>
      </c>
      <c r="E269" s="95"/>
      <c r="F269" s="95"/>
      <c r="G269" s="95"/>
      <c r="H269" s="95"/>
    </row>
    <row r="270" spans="1:8">
      <c r="A270" s="145"/>
      <c r="B270" s="89"/>
      <c r="C270" s="3" t="s">
        <v>10432</v>
      </c>
      <c r="D270" s="4">
        <v>0.09</v>
      </c>
      <c r="E270" s="95"/>
      <c r="F270" s="95"/>
      <c r="G270" s="95"/>
      <c r="H270" s="95"/>
    </row>
    <row r="271" spans="1:8">
      <c r="A271" s="145"/>
      <c r="B271" s="89"/>
      <c r="C271" s="3" t="s">
        <v>10435</v>
      </c>
      <c r="D271" s="4">
        <v>25.8</v>
      </c>
      <c r="E271" s="95"/>
      <c r="F271" s="95"/>
      <c r="G271" s="95"/>
      <c r="H271" s="95"/>
    </row>
    <row r="272" spans="1:8">
      <c r="A272" s="145"/>
      <c r="B272" s="89"/>
      <c r="C272" s="3" t="s">
        <v>10438</v>
      </c>
      <c r="D272" s="4">
        <v>17</v>
      </c>
      <c r="E272" s="95"/>
      <c r="F272" s="95"/>
      <c r="G272" s="95"/>
      <c r="H272" s="95"/>
    </row>
    <row r="273" spans="1:8">
      <c r="A273" s="145"/>
      <c r="B273" s="89"/>
      <c r="C273" s="3" t="s">
        <v>10441</v>
      </c>
      <c r="D273" s="4">
        <v>20.3</v>
      </c>
      <c r="E273" s="95"/>
      <c r="F273" s="95"/>
      <c r="G273" s="95"/>
      <c r="H273" s="95"/>
    </row>
    <row r="274" spans="1:8">
      <c r="A274" s="145"/>
      <c r="B274" s="89"/>
      <c r="C274" s="3" t="s">
        <v>10444</v>
      </c>
      <c r="D274" s="4">
        <v>23.9</v>
      </c>
      <c r="E274" s="95"/>
      <c r="F274" s="95"/>
      <c r="G274" s="95"/>
      <c r="H274" s="95"/>
    </row>
    <row r="275" spans="1:8">
      <c r="A275" s="145"/>
      <c r="B275" s="89"/>
      <c r="C275" s="3" t="s">
        <v>10447</v>
      </c>
      <c r="D275" s="4">
        <v>13</v>
      </c>
      <c r="E275" s="95"/>
      <c r="F275" s="95"/>
      <c r="G275" s="95"/>
      <c r="H275" s="95"/>
    </row>
    <row r="276" spans="1:8">
      <c r="A276" s="145"/>
      <c r="B276" s="89"/>
      <c r="C276" s="3" t="s">
        <v>10450</v>
      </c>
      <c r="D276" s="4">
        <v>0.64</v>
      </c>
      <c r="E276" s="95"/>
      <c r="F276" s="95"/>
      <c r="G276" s="95"/>
      <c r="H276" s="95"/>
    </row>
    <row r="277" spans="1:8">
      <c r="A277" s="145"/>
      <c r="B277" s="89"/>
      <c r="C277" s="3" t="s">
        <v>10453</v>
      </c>
      <c r="D277" s="4">
        <v>0.31</v>
      </c>
      <c r="E277" s="95"/>
      <c r="F277" s="95"/>
      <c r="G277" s="95"/>
      <c r="H277" s="95"/>
    </row>
    <row r="278" spans="1:8">
      <c r="A278" s="145"/>
      <c r="B278" s="89"/>
      <c r="C278" s="3" t="s">
        <v>10456</v>
      </c>
      <c r="D278" s="4">
        <v>0.02</v>
      </c>
      <c r="E278" s="95"/>
      <c r="F278" s="95"/>
      <c r="G278" s="95"/>
      <c r="H278" s="95"/>
    </row>
    <row r="279" spans="1:8">
      <c r="A279" s="145"/>
      <c r="B279" s="89"/>
      <c r="C279" s="3" t="s">
        <v>10459</v>
      </c>
      <c r="D279" s="4">
        <v>1.34</v>
      </c>
      <c r="E279" s="95"/>
      <c r="F279" s="95"/>
      <c r="G279" s="95"/>
      <c r="H279" s="95"/>
    </row>
    <row r="280" spans="1:8">
      <c r="A280" s="145"/>
      <c r="B280" s="89"/>
      <c r="C280" s="3" t="s">
        <v>10465</v>
      </c>
      <c r="D280" s="4">
        <v>0.02</v>
      </c>
      <c r="E280" s="95"/>
      <c r="F280" s="95"/>
      <c r="G280" s="95"/>
      <c r="H280" s="95"/>
    </row>
    <row r="281" spans="1:8">
      <c r="A281" s="145"/>
      <c r="B281" s="89"/>
      <c r="C281" s="3" t="s">
        <v>10466</v>
      </c>
      <c r="D281" s="4">
        <v>0.01</v>
      </c>
      <c r="E281" s="95"/>
      <c r="F281" s="95"/>
      <c r="G281" s="95"/>
      <c r="H281" s="95"/>
    </row>
    <row r="282" spans="1:8">
      <c r="A282" s="145"/>
      <c r="B282" s="89"/>
      <c r="C282" s="3" t="s">
        <v>10469</v>
      </c>
      <c r="D282" s="4">
        <v>3332.5</v>
      </c>
      <c r="E282" s="95"/>
      <c r="F282" s="95"/>
      <c r="G282" s="95"/>
      <c r="H282" s="95"/>
    </row>
    <row r="283" spans="1:8">
      <c r="A283" s="145"/>
      <c r="B283" s="89"/>
      <c r="C283" s="3" t="s">
        <v>10472</v>
      </c>
      <c r="D283" s="4">
        <v>0.86</v>
      </c>
      <c r="E283" s="95"/>
      <c r="F283" s="95"/>
      <c r="G283" s="95"/>
      <c r="H283" s="95"/>
    </row>
    <row r="284" spans="1:8">
      <c r="A284" s="145"/>
      <c r="B284" s="89"/>
      <c r="C284" s="3" t="s">
        <v>10473</v>
      </c>
      <c r="D284" s="4">
        <v>0.36</v>
      </c>
      <c r="E284" s="95"/>
      <c r="F284" s="95"/>
      <c r="G284" s="95"/>
      <c r="H284" s="95"/>
    </row>
    <row r="285" spans="1:8">
      <c r="A285" s="145"/>
      <c r="B285" s="89"/>
      <c r="C285" s="3" t="s">
        <v>10476</v>
      </c>
      <c r="D285" s="4">
        <v>0.86</v>
      </c>
      <c r="E285" s="95"/>
      <c r="F285" s="95"/>
      <c r="G285" s="95"/>
      <c r="H285" s="95"/>
    </row>
    <row r="286" spans="1:8">
      <c r="A286" s="145"/>
      <c r="B286" s="89"/>
      <c r="C286" s="3" t="s">
        <v>10477</v>
      </c>
      <c r="D286" s="4">
        <v>0.19</v>
      </c>
      <c r="E286" s="95"/>
      <c r="F286" s="95"/>
      <c r="G286" s="95"/>
      <c r="H286" s="95"/>
    </row>
    <row r="287" spans="1:8">
      <c r="A287" s="145"/>
      <c r="B287" s="89"/>
      <c r="C287" s="3" t="s">
        <v>10480</v>
      </c>
      <c r="D287" s="4">
        <v>0.33</v>
      </c>
      <c r="E287" s="95"/>
      <c r="F287" s="95"/>
      <c r="G287" s="95"/>
      <c r="H287" s="95"/>
    </row>
    <row r="288" spans="1:8">
      <c r="A288" s="145"/>
      <c r="B288" s="89"/>
      <c r="C288" s="3" t="s">
        <v>12025</v>
      </c>
      <c r="D288" s="4">
        <v>12.24</v>
      </c>
      <c r="E288" s="95"/>
      <c r="F288" s="95"/>
      <c r="G288" s="95"/>
      <c r="H288" s="95"/>
    </row>
    <row r="289" spans="1:8">
      <c r="A289" s="145"/>
      <c r="B289" s="89"/>
      <c r="C289" s="3" t="s">
        <v>12028</v>
      </c>
      <c r="D289" s="4">
        <v>0.5</v>
      </c>
      <c r="E289" s="95"/>
      <c r="F289" s="95"/>
      <c r="G289" s="95"/>
      <c r="H289" s="95"/>
    </row>
    <row r="290" spans="1:8">
      <c r="A290" s="145"/>
      <c r="B290" s="89"/>
      <c r="C290" s="3" t="s">
        <v>12029</v>
      </c>
      <c r="D290" s="4">
        <v>0.09</v>
      </c>
      <c r="E290" s="96"/>
      <c r="F290" s="96"/>
      <c r="G290" s="96"/>
      <c r="H290" s="96"/>
    </row>
    <row r="291" spans="1:8">
      <c r="A291" s="145"/>
      <c r="B291" s="89"/>
      <c r="C291" s="3" t="s">
        <v>12032</v>
      </c>
      <c r="D291" s="4">
        <v>15.3</v>
      </c>
      <c r="E291" s="94">
        <f>MIN(D291:D312)</f>
        <v>4.4999999999999998E-2</v>
      </c>
      <c r="F291" s="94">
        <f>MAX(D291:D312)</f>
        <v>139</v>
      </c>
      <c r="G291" s="94">
        <f>MEDIAN(D291:D312)</f>
        <v>3.6</v>
      </c>
      <c r="H291" s="94" t="s">
        <v>13501</v>
      </c>
    </row>
    <row r="292" spans="1:8">
      <c r="A292" s="145"/>
      <c r="B292" s="89"/>
      <c r="C292" s="3" t="s">
        <v>12035</v>
      </c>
      <c r="D292" s="4">
        <v>13.9</v>
      </c>
      <c r="E292" s="95"/>
      <c r="F292" s="95"/>
      <c r="G292" s="95"/>
      <c r="H292" s="95"/>
    </row>
    <row r="293" spans="1:8">
      <c r="A293" s="145"/>
      <c r="B293" s="89"/>
      <c r="C293" s="3" t="s">
        <v>12038</v>
      </c>
      <c r="D293" s="4">
        <v>11.12</v>
      </c>
      <c r="E293" s="95"/>
      <c r="F293" s="95"/>
      <c r="G293" s="95"/>
      <c r="H293" s="95"/>
    </row>
    <row r="294" spans="1:8">
      <c r="A294" s="145"/>
      <c r="B294" s="89"/>
      <c r="C294" s="3" t="s">
        <v>12041</v>
      </c>
      <c r="D294" s="4">
        <v>13.9</v>
      </c>
      <c r="E294" s="95"/>
      <c r="F294" s="95"/>
      <c r="G294" s="95"/>
      <c r="H294" s="95"/>
    </row>
    <row r="295" spans="1:8">
      <c r="A295" s="145"/>
      <c r="B295" s="89"/>
      <c r="C295" s="3" t="s">
        <v>12042</v>
      </c>
      <c r="D295" s="4">
        <v>8.34</v>
      </c>
      <c r="E295" s="95"/>
      <c r="F295" s="95"/>
      <c r="G295" s="95"/>
      <c r="H295" s="95"/>
    </row>
    <row r="296" spans="1:8">
      <c r="A296" s="145"/>
      <c r="B296" s="89"/>
      <c r="C296" s="3" t="s">
        <v>12045</v>
      </c>
      <c r="D296" s="4">
        <v>13.9</v>
      </c>
      <c r="E296" s="95"/>
      <c r="F296" s="95"/>
      <c r="G296" s="95"/>
      <c r="H296" s="95"/>
    </row>
    <row r="297" spans="1:8">
      <c r="A297" s="145"/>
      <c r="B297" s="89"/>
      <c r="C297" s="3" t="s">
        <v>12046</v>
      </c>
      <c r="D297" s="4">
        <v>13.9</v>
      </c>
      <c r="E297" s="95"/>
      <c r="F297" s="95"/>
      <c r="G297" s="95"/>
      <c r="H297" s="95"/>
    </row>
    <row r="298" spans="1:8">
      <c r="A298" s="145"/>
      <c r="B298" s="89"/>
      <c r="C298" s="3" t="s">
        <v>12047</v>
      </c>
      <c r="D298" s="4">
        <v>41.7</v>
      </c>
      <c r="E298" s="95"/>
      <c r="F298" s="95"/>
      <c r="G298" s="95"/>
      <c r="H298" s="95"/>
    </row>
    <row r="299" spans="1:8">
      <c r="A299" s="145"/>
      <c r="B299" s="89"/>
      <c r="C299" s="3" t="s">
        <v>12050</v>
      </c>
      <c r="D299" s="4">
        <v>139</v>
      </c>
      <c r="E299" s="95"/>
      <c r="F299" s="95"/>
      <c r="G299" s="95"/>
      <c r="H299" s="95"/>
    </row>
    <row r="300" spans="1:8">
      <c r="A300" s="145"/>
      <c r="B300" s="89"/>
      <c r="C300" s="3" t="s">
        <v>12053</v>
      </c>
      <c r="D300" s="4">
        <v>83.4</v>
      </c>
      <c r="E300" s="95"/>
      <c r="F300" s="95"/>
      <c r="G300" s="95"/>
      <c r="H300" s="95"/>
    </row>
    <row r="301" spans="1:8">
      <c r="A301" s="145"/>
      <c r="B301" s="89"/>
      <c r="C301" s="3" t="s">
        <v>12056</v>
      </c>
      <c r="D301" s="4">
        <v>1.4</v>
      </c>
      <c r="E301" s="95"/>
      <c r="F301" s="95"/>
      <c r="G301" s="95"/>
      <c r="H301" s="95"/>
    </row>
    <row r="302" spans="1:8">
      <c r="A302" s="145"/>
      <c r="B302" s="89"/>
      <c r="C302" s="3" t="s">
        <v>12059</v>
      </c>
      <c r="D302" s="4">
        <v>0.495</v>
      </c>
      <c r="E302" s="95"/>
      <c r="F302" s="95"/>
      <c r="G302" s="95"/>
      <c r="H302" s="95"/>
    </row>
    <row r="303" spans="1:8">
      <c r="A303" s="145"/>
      <c r="B303" s="89"/>
      <c r="C303" s="3" t="s">
        <v>12062</v>
      </c>
      <c r="D303" s="4">
        <v>0.45</v>
      </c>
      <c r="E303" s="95"/>
      <c r="F303" s="95"/>
      <c r="G303" s="95"/>
      <c r="H303" s="95"/>
    </row>
    <row r="304" spans="1:8">
      <c r="A304" s="145"/>
      <c r="B304" s="89"/>
      <c r="C304" s="3" t="s">
        <v>12065</v>
      </c>
      <c r="D304" s="4">
        <v>0.36</v>
      </c>
      <c r="E304" s="95"/>
      <c r="F304" s="95"/>
      <c r="G304" s="95"/>
      <c r="H304" s="95"/>
    </row>
    <row r="305" spans="1:8">
      <c r="A305" s="145"/>
      <c r="B305" s="89"/>
      <c r="C305" s="3" t="s">
        <v>12068</v>
      </c>
      <c r="D305" s="4">
        <v>0.45</v>
      </c>
      <c r="E305" s="95"/>
      <c r="F305" s="95"/>
      <c r="G305" s="95"/>
      <c r="H305" s="95"/>
    </row>
    <row r="306" spans="1:8">
      <c r="A306" s="145"/>
      <c r="B306" s="89"/>
      <c r="C306" s="3" t="s">
        <v>12069</v>
      </c>
      <c r="D306" s="4">
        <v>0.27</v>
      </c>
      <c r="E306" s="95"/>
      <c r="F306" s="95"/>
      <c r="G306" s="95"/>
      <c r="H306" s="95"/>
    </row>
    <row r="307" spans="1:8">
      <c r="A307" s="145"/>
      <c r="B307" s="89"/>
      <c r="C307" s="3" t="s">
        <v>12072</v>
      </c>
      <c r="D307" s="4">
        <v>0.45</v>
      </c>
      <c r="E307" s="95"/>
      <c r="F307" s="95"/>
      <c r="G307" s="95"/>
      <c r="H307" s="95"/>
    </row>
    <row r="308" spans="1:8">
      <c r="A308" s="145"/>
      <c r="B308" s="89"/>
      <c r="C308" s="3" t="s">
        <v>12073</v>
      </c>
      <c r="D308" s="4">
        <v>0.45</v>
      </c>
      <c r="E308" s="95"/>
      <c r="F308" s="95"/>
      <c r="G308" s="95"/>
      <c r="H308" s="95"/>
    </row>
    <row r="309" spans="1:8">
      <c r="A309" s="145"/>
      <c r="B309" s="89"/>
      <c r="C309" s="3" t="s">
        <v>12074</v>
      </c>
      <c r="D309" s="4">
        <v>1.35</v>
      </c>
      <c r="E309" s="95"/>
      <c r="F309" s="95"/>
      <c r="G309" s="95"/>
      <c r="H309" s="95"/>
    </row>
    <row r="310" spans="1:8">
      <c r="A310" s="145"/>
      <c r="B310" s="89"/>
      <c r="C310" s="3" t="s">
        <v>12077</v>
      </c>
      <c r="D310" s="4">
        <v>4.5</v>
      </c>
      <c r="E310" s="95"/>
      <c r="F310" s="95"/>
      <c r="G310" s="95"/>
      <c r="H310" s="95"/>
    </row>
    <row r="311" spans="1:8">
      <c r="A311" s="145"/>
      <c r="B311" s="89"/>
      <c r="C311" s="3" t="s">
        <v>12080</v>
      </c>
      <c r="D311" s="4">
        <v>2.7</v>
      </c>
      <c r="E311" s="95"/>
      <c r="F311" s="95"/>
      <c r="G311" s="95"/>
      <c r="H311" s="95"/>
    </row>
    <row r="312" spans="1:8">
      <c r="A312" s="146"/>
      <c r="B312" s="90"/>
      <c r="C312" s="3" t="s">
        <v>12083</v>
      </c>
      <c r="D312" s="4">
        <v>4.4999999999999998E-2</v>
      </c>
      <c r="E312" s="96"/>
      <c r="F312" s="96"/>
      <c r="G312" s="96"/>
      <c r="H312" s="96"/>
    </row>
    <row r="313" spans="1:8">
      <c r="A313" s="68"/>
      <c r="B313" s="68"/>
      <c r="C313" s="68"/>
      <c r="D313" s="68"/>
      <c r="E313" s="68"/>
      <c r="F313" s="68"/>
      <c r="G313" s="68"/>
      <c r="H313" s="68"/>
    </row>
    <row r="314" spans="1:8" ht="25.5">
      <c r="A314" s="144" t="s">
        <v>255</v>
      </c>
      <c r="B314" s="88" t="s">
        <v>13330</v>
      </c>
      <c r="C314" s="44" t="s">
        <v>254</v>
      </c>
      <c r="D314" s="4">
        <v>2</v>
      </c>
      <c r="E314" s="4">
        <v>2</v>
      </c>
      <c r="F314" s="4">
        <v>2</v>
      </c>
      <c r="G314" s="4">
        <v>2</v>
      </c>
      <c r="H314" s="15" t="s">
        <v>13402</v>
      </c>
    </row>
    <row r="315" spans="1:8">
      <c r="A315" s="145"/>
      <c r="B315" s="89"/>
      <c r="C315" s="172" t="s">
        <v>256</v>
      </c>
      <c r="D315" s="4">
        <v>1.25</v>
      </c>
      <c r="E315" s="105">
        <f>MIN(D315:D324)</f>
        <v>0.83</v>
      </c>
      <c r="F315" s="105">
        <f>MAX(D315:D324)</f>
        <v>2.5</v>
      </c>
      <c r="G315" s="105">
        <f>MEDIAN(D315:D324)</f>
        <v>1</v>
      </c>
      <c r="H315" s="94" t="s">
        <v>13404</v>
      </c>
    </row>
    <row r="316" spans="1:8">
      <c r="A316" s="145"/>
      <c r="B316" s="89"/>
      <c r="C316" s="173"/>
      <c r="D316" s="4">
        <v>1</v>
      </c>
      <c r="E316" s="106"/>
      <c r="F316" s="106"/>
      <c r="G316" s="106"/>
      <c r="H316" s="95"/>
    </row>
    <row r="317" spans="1:8">
      <c r="A317" s="145"/>
      <c r="B317" s="89"/>
      <c r="C317" s="173"/>
      <c r="D317" s="4">
        <v>2.5</v>
      </c>
      <c r="E317" s="106"/>
      <c r="F317" s="106"/>
      <c r="G317" s="106"/>
      <c r="H317" s="95"/>
    </row>
    <row r="318" spans="1:8">
      <c r="A318" s="145"/>
      <c r="B318" s="89"/>
      <c r="C318" s="173"/>
      <c r="D318" s="4">
        <v>1</v>
      </c>
      <c r="E318" s="106"/>
      <c r="F318" s="106"/>
      <c r="G318" s="106"/>
      <c r="H318" s="95"/>
    </row>
    <row r="319" spans="1:8">
      <c r="A319" s="145"/>
      <c r="B319" s="89"/>
      <c r="C319" s="173"/>
      <c r="D319" s="4">
        <v>1</v>
      </c>
      <c r="E319" s="106"/>
      <c r="F319" s="106"/>
      <c r="G319" s="106"/>
      <c r="H319" s="95"/>
    </row>
    <row r="320" spans="1:8">
      <c r="A320" s="145"/>
      <c r="B320" s="89"/>
      <c r="C320" s="173"/>
      <c r="D320" s="4">
        <v>0.83</v>
      </c>
      <c r="E320" s="106"/>
      <c r="F320" s="106"/>
      <c r="G320" s="106"/>
      <c r="H320" s="95"/>
    </row>
    <row r="321" spans="1:8">
      <c r="A321" s="145"/>
      <c r="B321" s="89"/>
      <c r="C321" s="173"/>
      <c r="D321" s="4">
        <v>1</v>
      </c>
      <c r="E321" s="106"/>
      <c r="F321" s="106"/>
      <c r="G321" s="106"/>
      <c r="H321" s="95"/>
    </row>
    <row r="322" spans="1:8">
      <c r="A322" s="145"/>
      <c r="B322" s="89"/>
      <c r="C322" s="173"/>
      <c r="D322" s="4">
        <v>1.25</v>
      </c>
      <c r="E322" s="106"/>
      <c r="F322" s="106"/>
      <c r="G322" s="106"/>
      <c r="H322" s="95"/>
    </row>
    <row r="323" spans="1:8">
      <c r="A323" s="145"/>
      <c r="B323" s="89"/>
      <c r="C323" s="173"/>
      <c r="D323" s="4">
        <v>1</v>
      </c>
      <c r="E323" s="106"/>
      <c r="F323" s="106"/>
      <c r="G323" s="106"/>
      <c r="H323" s="95"/>
    </row>
    <row r="324" spans="1:8">
      <c r="A324" s="145"/>
      <c r="B324" s="90"/>
      <c r="C324" s="174"/>
      <c r="D324" s="4">
        <v>1</v>
      </c>
      <c r="E324" s="107"/>
      <c r="F324" s="107"/>
      <c r="G324" s="107"/>
      <c r="H324" s="96"/>
    </row>
    <row r="325" spans="1:8">
      <c r="A325" s="145"/>
      <c r="B325" s="88" t="s">
        <v>13330</v>
      </c>
      <c r="C325" s="172" t="s">
        <v>257</v>
      </c>
      <c r="D325" s="10">
        <v>0.3</v>
      </c>
      <c r="E325" s="128">
        <f>MIN(D325:D327)</f>
        <v>0.03</v>
      </c>
      <c r="F325" s="128">
        <f>MAX(D325:D327)</f>
        <v>0.4</v>
      </c>
      <c r="G325" s="128">
        <f>MEDIAN(D325:D327)</f>
        <v>0.3</v>
      </c>
      <c r="H325" s="111" t="s">
        <v>13406</v>
      </c>
    </row>
    <row r="326" spans="1:8">
      <c r="A326" s="145"/>
      <c r="B326" s="89"/>
      <c r="C326" s="173"/>
      <c r="D326" s="10">
        <v>0.03</v>
      </c>
      <c r="E326" s="129"/>
      <c r="F326" s="129"/>
      <c r="G326" s="129"/>
      <c r="H326" s="112"/>
    </row>
    <row r="327" spans="1:8">
      <c r="A327" s="145"/>
      <c r="B327" s="90"/>
      <c r="C327" s="174"/>
      <c r="D327" s="10">
        <v>0.4</v>
      </c>
      <c r="E327" s="130"/>
      <c r="F327" s="130"/>
      <c r="G327" s="130"/>
      <c r="H327" s="113"/>
    </row>
    <row r="328" spans="1:8" ht="25.5">
      <c r="A328" s="145"/>
      <c r="B328" s="7" t="s">
        <v>13365</v>
      </c>
      <c r="C328" s="47" t="s">
        <v>11496</v>
      </c>
      <c r="D328" s="10" t="s">
        <v>261</v>
      </c>
      <c r="E328" s="49">
        <v>2</v>
      </c>
      <c r="F328" s="49">
        <v>5.0999999999999996</v>
      </c>
      <c r="G328" s="50">
        <f>MEDIAN(E328:F328)</f>
        <v>3.55</v>
      </c>
      <c r="H328" s="40" t="s">
        <v>260</v>
      </c>
    </row>
    <row r="329" spans="1:8" ht="25.5">
      <c r="A329" s="145"/>
      <c r="B329" s="2" t="s">
        <v>13342</v>
      </c>
      <c r="C329" s="48" t="s">
        <v>257</v>
      </c>
      <c r="D329" s="10">
        <v>0.02</v>
      </c>
      <c r="E329" s="10">
        <v>0.02</v>
      </c>
      <c r="F329" s="10">
        <v>0.02</v>
      </c>
      <c r="G329" s="10">
        <v>0.02</v>
      </c>
      <c r="H329" s="16" t="s">
        <v>13407</v>
      </c>
    </row>
    <row r="330" spans="1:8">
      <c r="A330" s="145"/>
      <c r="B330" s="5" t="s">
        <v>13376</v>
      </c>
      <c r="C330" s="44" t="s">
        <v>258</v>
      </c>
      <c r="D330" s="4">
        <v>66.650000000000006</v>
      </c>
      <c r="E330" s="4">
        <v>66.650000000000006</v>
      </c>
      <c r="F330" s="4">
        <v>66.650000000000006</v>
      </c>
      <c r="G330" s="4">
        <v>66.650000000000006</v>
      </c>
      <c r="H330" s="4" t="s">
        <v>13408</v>
      </c>
    </row>
    <row r="331" spans="1:8">
      <c r="A331" s="145"/>
      <c r="B331" s="5" t="s">
        <v>13376</v>
      </c>
      <c r="C331" s="44" t="s">
        <v>11496</v>
      </c>
      <c r="D331" s="97" t="s">
        <v>13375</v>
      </c>
      <c r="E331" s="98"/>
      <c r="F331" s="98"/>
      <c r="G331" s="98"/>
      <c r="H331" s="99"/>
    </row>
    <row r="332" spans="1:8">
      <c r="A332" s="145"/>
      <c r="B332" s="5" t="s">
        <v>13380</v>
      </c>
      <c r="C332" s="44" t="s">
        <v>11496</v>
      </c>
      <c r="D332" s="4">
        <v>30</v>
      </c>
      <c r="E332" s="4">
        <v>30</v>
      </c>
      <c r="F332" s="4">
        <v>30</v>
      </c>
      <c r="G332" s="4">
        <v>30</v>
      </c>
      <c r="H332" s="4" t="s">
        <v>13410</v>
      </c>
    </row>
    <row r="333" spans="1:8">
      <c r="A333" s="146"/>
      <c r="B333" s="5" t="s">
        <v>13387</v>
      </c>
      <c r="C333" s="41" t="s">
        <v>259</v>
      </c>
      <c r="D333" s="4">
        <v>0.08</v>
      </c>
      <c r="E333" s="4">
        <v>0.08</v>
      </c>
      <c r="F333" s="4">
        <v>0.08</v>
      </c>
      <c r="G333" s="4">
        <v>0.08</v>
      </c>
      <c r="H333" s="4" t="s">
        <v>13411</v>
      </c>
    </row>
    <row r="334" spans="1:8">
      <c r="A334" s="68"/>
      <c r="B334" s="68"/>
      <c r="C334" s="68"/>
      <c r="D334" s="68"/>
      <c r="E334" s="68"/>
      <c r="F334" s="68"/>
      <c r="G334" s="68"/>
      <c r="H334" s="68"/>
    </row>
    <row r="335" spans="1:8">
      <c r="A335" s="78" t="s">
        <v>41</v>
      </c>
    </row>
    <row r="336" spans="1:8">
      <c r="A336" s="91" t="s">
        <v>13448</v>
      </c>
      <c r="B336" s="88" t="s">
        <v>13328</v>
      </c>
      <c r="C336" s="3" t="s">
        <v>12916</v>
      </c>
      <c r="D336" s="4">
        <v>16</v>
      </c>
      <c r="E336" s="94">
        <f>MIN(D336:D337)</f>
        <v>8</v>
      </c>
      <c r="F336" s="94">
        <f>MAX(D336:D337)</f>
        <v>16</v>
      </c>
      <c r="G336" s="94">
        <f>MEDIAN(D336:D337)</f>
        <v>12</v>
      </c>
      <c r="H336" s="94" t="s">
        <v>13449</v>
      </c>
    </row>
    <row r="337" spans="1:8">
      <c r="A337" s="92"/>
      <c r="B337" s="90"/>
      <c r="C337" s="3" t="s">
        <v>12920</v>
      </c>
      <c r="D337" s="4">
        <v>8</v>
      </c>
      <c r="E337" s="96"/>
      <c r="F337" s="96"/>
      <c r="G337" s="96"/>
      <c r="H337" s="96"/>
    </row>
    <row r="338" spans="1:8">
      <c r="A338" s="92"/>
      <c r="B338" s="88" t="s">
        <v>13330</v>
      </c>
      <c r="C338" s="3" t="s">
        <v>12924</v>
      </c>
      <c r="D338" s="4">
        <v>20</v>
      </c>
      <c r="E338" s="94">
        <f>MIN(D338:D340)</f>
        <v>11</v>
      </c>
      <c r="F338" s="94">
        <f>MAX(D338:D340)</f>
        <v>110</v>
      </c>
      <c r="G338" s="94">
        <f>MEDIAN(D338:D340)</f>
        <v>20</v>
      </c>
      <c r="H338" s="94" t="s">
        <v>13425</v>
      </c>
    </row>
    <row r="339" spans="1:8">
      <c r="A339" s="92"/>
      <c r="B339" s="89"/>
      <c r="C339" s="3" t="s">
        <v>12927</v>
      </c>
      <c r="D339" s="4">
        <v>11</v>
      </c>
      <c r="E339" s="95"/>
      <c r="F339" s="95"/>
      <c r="G339" s="95"/>
      <c r="H339" s="95"/>
    </row>
    <row r="340" spans="1:8">
      <c r="A340" s="92"/>
      <c r="B340" s="90"/>
      <c r="C340" s="3" t="s">
        <v>12930</v>
      </c>
      <c r="D340" s="4">
        <v>110</v>
      </c>
      <c r="E340" s="96"/>
      <c r="F340" s="96"/>
      <c r="G340" s="96"/>
      <c r="H340" s="96"/>
    </row>
    <row r="341" spans="1:8">
      <c r="A341" s="92"/>
      <c r="B341" s="88" t="s">
        <v>13332</v>
      </c>
      <c r="C341" s="3" t="s">
        <v>12934</v>
      </c>
      <c r="D341" s="4">
        <v>1420</v>
      </c>
      <c r="E341" s="94">
        <f>MIN(D341:D343)</f>
        <v>1420</v>
      </c>
      <c r="F341" s="94">
        <f>MAX(D341:D343)</f>
        <v>21300</v>
      </c>
      <c r="G341" s="94">
        <f>MEDIAN(D341:D343)</f>
        <v>14200</v>
      </c>
      <c r="H341" s="94" t="s">
        <v>13335</v>
      </c>
    </row>
    <row r="342" spans="1:8">
      <c r="A342" s="92"/>
      <c r="B342" s="89"/>
      <c r="C342" s="3" t="s">
        <v>12938</v>
      </c>
      <c r="D342" s="4">
        <v>14200</v>
      </c>
      <c r="E342" s="95"/>
      <c r="F342" s="95"/>
      <c r="G342" s="95"/>
      <c r="H342" s="95"/>
    </row>
    <row r="343" spans="1:8">
      <c r="A343" s="92"/>
      <c r="B343" s="90"/>
      <c r="C343" s="3" t="s">
        <v>12941</v>
      </c>
      <c r="D343" s="4">
        <v>21300</v>
      </c>
      <c r="E343" s="96"/>
      <c r="F343" s="96"/>
      <c r="G343" s="96"/>
      <c r="H343" s="96"/>
    </row>
    <row r="344" spans="1:8">
      <c r="A344" s="92"/>
      <c r="B344" s="2" t="s">
        <v>13345</v>
      </c>
      <c r="C344" s="3" t="s">
        <v>397</v>
      </c>
      <c r="D344" s="4">
        <v>46.06</v>
      </c>
      <c r="E344" s="4">
        <v>46.06</v>
      </c>
      <c r="F344" s="4">
        <v>46.06</v>
      </c>
      <c r="G344" s="4">
        <v>46.06</v>
      </c>
      <c r="H344" s="4" t="s">
        <v>13450</v>
      </c>
    </row>
    <row r="345" spans="1:8">
      <c r="A345" s="92"/>
      <c r="B345" s="88" t="s">
        <v>13349</v>
      </c>
      <c r="C345" s="3" t="s">
        <v>12948</v>
      </c>
      <c r="D345" s="4">
        <v>4.24</v>
      </c>
      <c r="E345" s="94">
        <f>MIN(D345:D346)</f>
        <v>1.69</v>
      </c>
      <c r="F345" s="94">
        <f>MAX(D345:D346)</f>
        <v>4.24</v>
      </c>
      <c r="G345" s="94">
        <f>MEDIAN(D345:D346)</f>
        <v>2.9649999999999999</v>
      </c>
      <c r="H345" s="94" t="s">
        <v>13445</v>
      </c>
    </row>
    <row r="346" spans="1:8">
      <c r="A346" s="92"/>
      <c r="B346" s="90"/>
      <c r="C346" s="3" t="s">
        <v>12951</v>
      </c>
      <c r="D346" s="4">
        <v>1.69</v>
      </c>
      <c r="E346" s="96"/>
      <c r="F346" s="96"/>
      <c r="G346" s="96"/>
      <c r="H346" s="96"/>
    </row>
    <row r="347" spans="1:8">
      <c r="A347" s="93"/>
      <c r="B347" s="2" t="s">
        <v>13352</v>
      </c>
      <c r="C347" s="3" t="s">
        <v>12955</v>
      </c>
      <c r="D347" s="4">
        <v>21.5</v>
      </c>
      <c r="E347" s="4">
        <v>21.5</v>
      </c>
      <c r="F347" s="4">
        <v>21.5</v>
      </c>
      <c r="G347" s="4">
        <v>21.5</v>
      </c>
      <c r="H347" s="4" t="s">
        <v>13451</v>
      </c>
    </row>
    <row r="348" spans="1:8" ht="3.75" customHeight="1">
      <c r="A348" s="68"/>
      <c r="B348" s="68"/>
      <c r="C348" s="68"/>
      <c r="D348" s="68"/>
      <c r="E348" s="68"/>
      <c r="F348" s="68"/>
      <c r="G348" s="68"/>
      <c r="H348" s="68"/>
    </row>
    <row r="349" spans="1:8">
      <c r="A349" s="145" t="s">
        <v>14831</v>
      </c>
      <c r="B349" s="88" t="s">
        <v>13328</v>
      </c>
      <c r="C349" s="3" t="s">
        <v>9424</v>
      </c>
      <c r="D349" s="4">
        <v>0.1</v>
      </c>
      <c r="E349" s="4">
        <v>0.1</v>
      </c>
      <c r="F349" s="4">
        <v>0.1</v>
      </c>
      <c r="G349" s="4">
        <v>0.1</v>
      </c>
      <c r="H349" s="4" t="s">
        <v>13474</v>
      </c>
    </row>
    <row r="350" spans="1:8">
      <c r="A350" s="145"/>
      <c r="B350" s="89"/>
      <c r="C350" s="3" t="s">
        <v>9427</v>
      </c>
      <c r="D350" s="4">
        <v>300</v>
      </c>
      <c r="E350" s="94">
        <f>MIN(D350:D358)</f>
        <v>0.5</v>
      </c>
      <c r="F350" s="94">
        <f>MAX(D350:D358)</f>
        <v>20000</v>
      </c>
      <c r="G350" s="94">
        <f>MEDIAN(D350:D358)</f>
        <v>40</v>
      </c>
      <c r="H350" s="94" t="s">
        <v>13449</v>
      </c>
    </row>
    <row r="351" spans="1:8">
      <c r="A351" s="145"/>
      <c r="B351" s="89"/>
      <c r="C351" s="3" t="s">
        <v>9430</v>
      </c>
      <c r="D351" s="4">
        <v>40</v>
      </c>
      <c r="E351" s="95"/>
      <c r="F351" s="95"/>
      <c r="G351" s="95"/>
      <c r="H351" s="95"/>
    </row>
    <row r="352" spans="1:8">
      <c r="A352" s="145"/>
      <c r="B352" s="89"/>
      <c r="C352" s="3" t="s">
        <v>9433</v>
      </c>
      <c r="D352" s="4">
        <v>4000</v>
      </c>
      <c r="E352" s="95"/>
      <c r="F352" s="95"/>
      <c r="G352" s="95"/>
      <c r="H352" s="95"/>
    </row>
    <row r="353" spans="1:8">
      <c r="A353" s="145"/>
      <c r="B353" s="89"/>
      <c r="C353" s="3" t="s">
        <v>9436</v>
      </c>
      <c r="D353" s="4">
        <v>0.5</v>
      </c>
      <c r="E353" s="95"/>
      <c r="F353" s="95"/>
      <c r="G353" s="95"/>
      <c r="H353" s="95"/>
    </row>
    <row r="354" spans="1:8">
      <c r="A354" s="145"/>
      <c r="B354" s="89"/>
      <c r="C354" s="3" t="s">
        <v>9439</v>
      </c>
      <c r="D354" s="4">
        <v>30</v>
      </c>
      <c r="E354" s="95"/>
      <c r="F354" s="95"/>
      <c r="G354" s="95"/>
      <c r="H354" s="95"/>
    </row>
    <row r="355" spans="1:8">
      <c r="A355" s="145"/>
      <c r="B355" s="89"/>
      <c r="C355" s="3" t="s">
        <v>9442</v>
      </c>
      <c r="D355" s="4">
        <v>20000</v>
      </c>
      <c r="E355" s="95"/>
      <c r="F355" s="95"/>
      <c r="G355" s="95"/>
      <c r="H355" s="95"/>
    </row>
    <row r="356" spans="1:8">
      <c r="A356" s="145"/>
      <c r="B356" s="89"/>
      <c r="C356" s="3" t="s">
        <v>9445</v>
      </c>
      <c r="D356" s="4">
        <v>3</v>
      </c>
      <c r="E356" s="95"/>
      <c r="F356" s="95"/>
      <c r="G356" s="95"/>
      <c r="H356" s="95"/>
    </row>
    <row r="357" spans="1:8">
      <c r="A357" s="145"/>
      <c r="B357" s="89"/>
      <c r="C357" s="3" t="s">
        <v>9448</v>
      </c>
      <c r="D357" s="4">
        <v>70</v>
      </c>
      <c r="E357" s="95"/>
      <c r="F357" s="95"/>
      <c r="G357" s="95"/>
      <c r="H357" s="95"/>
    </row>
    <row r="358" spans="1:8">
      <c r="A358" s="145"/>
      <c r="B358" s="90"/>
      <c r="C358" s="3" t="s">
        <v>9451</v>
      </c>
      <c r="D358" s="4">
        <v>2</v>
      </c>
      <c r="E358" s="96"/>
      <c r="F358" s="96"/>
      <c r="G358" s="96"/>
      <c r="H358" s="96"/>
    </row>
    <row r="359" spans="1:8">
      <c r="A359" s="145"/>
      <c r="B359" s="88" t="s">
        <v>13332</v>
      </c>
      <c r="C359" s="3" t="s">
        <v>9454</v>
      </c>
      <c r="D359" s="4">
        <v>20272</v>
      </c>
      <c r="E359" s="94">
        <f>MIN(D359:D379)</f>
        <v>6.77</v>
      </c>
      <c r="F359" s="94">
        <f>MAX(D359:D379)</f>
        <v>18309000</v>
      </c>
      <c r="G359" s="94">
        <f>MEDIAN(D359:D379)</f>
        <v>20272</v>
      </c>
      <c r="H359" s="94" t="s">
        <v>13335</v>
      </c>
    </row>
    <row r="360" spans="1:8">
      <c r="A360" s="145"/>
      <c r="B360" s="89"/>
      <c r="C360" s="3" t="s">
        <v>9457</v>
      </c>
      <c r="D360" s="4">
        <v>3985</v>
      </c>
      <c r="E360" s="95"/>
      <c r="F360" s="95"/>
      <c r="G360" s="95"/>
      <c r="H360" s="95"/>
    </row>
    <row r="361" spans="1:8">
      <c r="A361" s="145"/>
      <c r="B361" s="89"/>
      <c r="C361" s="3" t="s">
        <v>9460</v>
      </c>
      <c r="D361" s="4">
        <v>18309</v>
      </c>
      <c r="E361" s="95"/>
      <c r="F361" s="95"/>
      <c r="G361" s="95"/>
      <c r="H361" s="95"/>
    </row>
    <row r="362" spans="1:8">
      <c r="A362" s="145"/>
      <c r="B362" s="89"/>
      <c r="C362" s="3" t="s">
        <v>9466</v>
      </c>
      <c r="D362" s="4">
        <v>6.77</v>
      </c>
      <c r="E362" s="95"/>
      <c r="F362" s="95"/>
      <c r="G362" s="95"/>
      <c r="H362" s="95"/>
    </row>
    <row r="363" spans="1:8">
      <c r="A363" s="145"/>
      <c r="B363" s="89"/>
      <c r="C363" s="3" t="s">
        <v>9469</v>
      </c>
      <c r="D363" s="4">
        <v>502.7</v>
      </c>
      <c r="E363" s="95"/>
      <c r="F363" s="95"/>
      <c r="G363" s="95"/>
      <c r="H363" s="95"/>
    </row>
    <row r="364" spans="1:8">
      <c r="A364" s="145"/>
      <c r="B364" s="89"/>
      <c r="C364" s="3" t="s">
        <v>9472</v>
      </c>
      <c r="D364" s="4">
        <v>2457</v>
      </c>
      <c r="E364" s="95"/>
      <c r="F364" s="95"/>
      <c r="G364" s="95"/>
      <c r="H364" s="95"/>
    </row>
    <row r="365" spans="1:8">
      <c r="A365" s="145"/>
      <c r="B365" s="89"/>
      <c r="C365" s="3" t="s">
        <v>9474</v>
      </c>
      <c r="D365" s="4">
        <v>9241</v>
      </c>
      <c r="E365" s="95"/>
      <c r="F365" s="95"/>
      <c r="G365" s="95"/>
      <c r="H365" s="95"/>
    </row>
    <row r="366" spans="1:8">
      <c r="A366" s="145"/>
      <c r="B366" s="89"/>
      <c r="C366" s="3" t="s">
        <v>9477</v>
      </c>
      <c r="D366" s="4">
        <v>202720</v>
      </c>
      <c r="E366" s="95"/>
      <c r="F366" s="95"/>
      <c r="G366" s="95"/>
      <c r="H366" s="95"/>
    </row>
    <row r="367" spans="1:8">
      <c r="A367" s="145"/>
      <c r="B367" s="89"/>
      <c r="C367" s="3" t="s">
        <v>9480</v>
      </c>
      <c r="D367" s="4">
        <v>304080</v>
      </c>
      <c r="E367" s="95"/>
      <c r="F367" s="95"/>
      <c r="G367" s="95"/>
      <c r="H367" s="95"/>
    </row>
    <row r="368" spans="1:8">
      <c r="A368" s="145"/>
      <c r="B368" s="89"/>
      <c r="C368" s="3" t="s">
        <v>9483</v>
      </c>
      <c r="D368" s="4">
        <v>39850</v>
      </c>
      <c r="E368" s="95"/>
      <c r="F368" s="95"/>
      <c r="G368" s="95"/>
      <c r="H368" s="95"/>
    </row>
    <row r="369" spans="1:8">
      <c r="A369" s="145"/>
      <c r="B369" s="89"/>
      <c r="C369" s="3" t="s">
        <v>9486</v>
      </c>
      <c r="D369" s="4">
        <v>59775</v>
      </c>
      <c r="E369" s="95"/>
      <c r="F369" s="95"/>
      <c r="G369" s="95"/>
      <c r="H369" s="95"/>
    </row>
    <row r="370" spans="1:8">
      <c r="A370" s="145"/>
      <c r="B370" s="89"/>
      <c r="C370" s="3" t="s">
        <v>9489</v>
      </c>
      <c r="D370" s="4">
        <v>183090</v>
      </c>
      <c r="E370" s="95"/>
      <c r="F370" s="95"/>
      <c r="G370" s="95"/>
      <c r="H370" s="95"/>
    </row>
    <row r="371" spans="1:8">
      <c r="A371" s="145"/>
      <c r="B371" s="89"/>
      <c r="C371" s="3" t="s">
        <v>9492</v>
      </c>
      <c r="D371" s="4">
        <v>18309000</v>
      </c>
      <c r="E371" s="95"/>
      <c r="F371" s="95"/>
      <c r="G371" s="95"/>
      <c r="H371" s="95"/>
    </row>
    <row r="372" spans="1:8">
      <c r="A372" s="145"/>
      <c r="B372" s="89"/>
      <c r="C372" s="3" t="s">
        <v>9495</v>
      </c>
      <c r="D372" s="4">
        <v>67.7</v>
      </c>
      <c r="E372" s="95"/>
      <c r="F372" s="95"/>
      <c r="G372" s="95"/>
      <c r="H372" s="95"/>
    </row>
    <row r="373" spans="1:8">
      <c r="A373" s="145"/>
      <c r="B373" s="89"/>
      <c r="C373" s="3" t="s">
        <v>9498</v>
      </c>
      <c r="D373" s="4">
        <v>101.6</v>
      </c>
      <c r="E373" s="95"/>
      <c r="F373" s="95"/>
      <c r="G373" s="95"/>
      <c r="H373" s="95"/>
    </row>
    <row r="374" spans="1:8">
      <c r="A374" s="145"/>
      <c r="B374" s="89"/>
      <c r="C374" s="3" t="s">
        <v>7980</v>
      </c>
      <c r="D374" s="4">
        <v>5026.6000000000004</v>
      </c>
      <c r="E374" s="95"/>
      <c r="F374" s="95"/>
      <c r="G374" s="95"/>
      <c r="H374" s="95"/>
    </row>
    <row r="375" spans="1:8">
      <c r="A375" s="145"/>
      <c r="B375" s="89"/>
      <c r="C375" s="3" t="s">
        <v>7983</v>
      </c>
      <c r="D375" s="4">
        <v>7539.9</v>
      </c>
      <c r="E375" s="95"/>
      <c r="F375" s="95"/>
      <c r="G375" s="95"/>
      <c r="H375" s="95"/>
    </row>
    <row r="376" spans="1:8">
      <c r="A376" s="145"/>
      <c r="B376" s="89"/>
      <c r="C376" s="3" t="s">
        <v>7986</v>
      </c>
      <c r="D376" s="4">
        <v>24570</v>
      </c>
      <c r="E376" s="95"/>
      <c r="F376" s="95"/>
      <c r="G376" s="95"/>
      <c r="H376" s="95"/>
    </row>
    <row r="377" spans="1:8">
      <c r="A377" s="145"/>
      <c r="B377" s="89"/>
      <c r="C377" s="3" t="s">
        <v>7989</v>
      </c>
      <c r="D377" s="4">
        <v>36855</v>
      </c>
      <c r="E377" s="95"/>
      <c r="F377" s="95"/>
      <c r="G377" s="95"/>
      <c r="H377" s="95"/>
    </row>
    <row r="378" spans="1:8">
      <c r="A378" s="145"/>
      <c r="B378" s="89"/>
      <c r="C378" s="3" t="s">
        <v>7992</v>
      </c>
      <c r="D378" s="4">
        <v>92410</v>
      </c>
      <c r="E378" s="95"/>
      <c r="F378" s="95"/>
      <c r="G378" s="95"/>
      <c r="H378" s="95"/>
    </row>
    <row r="379" spans="1:8">
      <c r="A379" s="145"/>
      <c r="B379" s="89"/>
      <c r="C379" s="3" t="s">
        <v>7995</v>
      </c>
      <c r="D379" s="4">
        <v>138615</v>
      </c>
      <c r="E379" s="96"/>
      <c r="F379" s="96"/>
      <c r="G379" s="96"/>
      <c r="H379" s="96"/>
    </row>
    <row r="380" spans="1:8">
      <c r="A380" s="145"/>
      <c r="B380" s="90"/>
      <c r="C380" s="3" t="s">
        <v>9463</v>
      </c>
      <c r="D380" s="97" t="s">
        <v>9464</v>
      </c>
      <c r="E380" s="98"/>
      <c r="F380" s="98"/>
      <c r="G380" s="98"/>
      <c r="H380" s="99"/>
    </row>
    <row r="381" spans="1:8">
      <c r="A381" s="145"/>
      <c r="B381" s="2" t="s">
        <v>13334</v>
      </c>
      <c r="C381" s="3"/>
      <c r="D381" s="4">
        <v>500</v>
      </c>
      <c r="E381" s="4">
        <v>500</v>
      </c>
      <c r="F381" s="4">
        <v>500</v>
      </c>
      <c r="G381" s="4">
        <v>500</v>
      </c>
      <c r="H381" s="4" t="s">
        <v>13475</v>
      </c>
    </row>
    <row r="382" spans="1:8">
      <c r="A382" s="145"/>
      <c r="B382" s="88" t="s">
        <v>13365</v>
      </c>
      <c r="C382" s="3" t="s">
        <v>13476</v>
      </c>
      <c r="D382" s="4" t="s">
        <v>13477</v>
      </c>
      <c r="E382" s="11">
        <v>39.51</v>
      </c>
      <c r="F382" s="11">
        <v>283.64999999999998</v>
      </c>
      <c r="G382" s="11">
        <f>MEDIAN(E382:F382)</f>
        <v>161.57999999999998</v>
      </c>
      <c r="H382" s="4" t="s">
        <v>13478</v>
      </c>
    </row>
    <row r="383" spans="1:8">
      <c r="A383" s="145"/>
      <c r="B383" s="89"/>
      <c r="C383" s="3" t="s">
        <v>799</v>
      </c>
      <c r="D383" s="4">
        <v>0.3</v>
      </c>
      <c r="E383" s="94">
        <f>MIN(D383:D384)</f>
        <v>0.3</v>
      </c>
      <c r="F383" s="94">
        <f>MAX(D383:D384)</f>
        <v>0.5</v>
      </c>
      <c r="G383" s="94">
        <f>MEDIAN(D383:D384)</f>
        <v>0.4</v>
      </c>
      <c r="H383" s="94" t="s">
        <v>13479</v>
      </c>
    </row>
    <row r="384" spans="1:8">
      <c r="A384" s="145"/>
      <c r="B384" s="89"/>
      <c r="C384" s="3" t="s">
        <v>798</v>
      </c>
      <c r="D384" s="4">
        <v>0.5</v>
      </c>
      <c r="E384" s="96"/>
      <c r="F384" s="96"/>
      <c r="G384" s="96"/>
      <c r="H384" s="96"/>
    </row>
    <row r="385" spans="1:8">
      <c r="A385" s="145"/>
      <c r="B385" s="89"/>
      <c r="C385" s="3" t="s">
        <v>13480</v>
      </c>
      <c r="D385" s="4">
        <v>3</v>
      </c>
      <c r="E385" s="4">
        <v>3</v>
      </c>
      <c r="F385" s="4">
        <v>3</v>
      </c>
      <c r="G385" s="4">
        <v>3</v>
      </c>
      <c r="H385" s="4" t="s">
        <v>13481</v>
      </c>
    </row>
    <row r="386" spans="1:8">
      <c r="A386" s="145"/>
      <c r="B386" s="90"/>
      <c r="C386" s="3" t="s">
        <v>801</v>
      </c>
      <c r="D386" s="97" t="s">
        <v>800</v>
      </c>
      <c r="E386" s="98"/>
      <c r="F386" s="98"/>
      <c r="G386" s="98"/>
      <c r="H386" s="99"/>
    </row>
    <row r="387" spans="1:8">
      <c r="A387" s="145"/>
      <c r="B387" s="88" t="s">
        <v>13337</v>
      </c>
      <c r="C387" s="3" t="s">
        <v>8018</v>
      </c>
      <c r="D387" s="4">
        <v>44000</v>
      </c>
      <c r="E387" s="94">
        <f>MIN(D387:D395)</f>
        <v>90</v>
      </c>
      <c r="F387" s="94">
        <f>MAX(D387:D395)</f>
        <v>220000</v>
      </c>
      <c r="G387" s="94">
        <f>MEDIAN(D387:D395)</f>
        <v>8800</v>
      </c>
      <c r="H387" s="94" t="s">
        <v>13413</v>
      </c>
    </row>
    <row r="388" spans="1:8">
      <c r="A388" s="145"/>
      <c r="B388" s="89"/>
      <c r="C388" s="3" t="s">
        <v>8021</v>
      </c>
      <c r="D388" s="4">
        <v>8800</v>
      </c>
      <c r="E388" s="95"/>
      <c r="F388" s="95"/>
      <c r="G388" s="95"/>
      <c r="H388" s="95"/>
    </row>
    <row r="389" spans="1:8">
      <c r="A389" s="145"/>
      <c r="B389" s="89"/>
      <c r="C389" s="3" t="s">
        <v>802</v>
      </c>
      <c r="D389" s="4">
        <v>90</v>
      </c>
      <c r="E389" s="95"/>
      <c r="F389" s="95"/>
      <c r="G389" s="95"/>
      <c r="H389" s="95"/>
    </row>
    <row r="390" spans="1:8">
      <c r="A390" s="145"/>
      <c r="B390" s="89"/>
      <c r="C390" s="3" t="s">
        <v>14065</v>
      </c>
      <c r="D390" s="4">
        <v>4400</v>
      </c>
      <c r="E390" s="95"/>
      <c r="F390" s="95"/>
      <c r="G390" s="95"/>
      <c r="H390" s="95"/>
    </row>
    <row r="391" spans="1:8">
      <c r="A391" s="145"/>
      <c r="B391" s="89"/>
      <c r="C391" s="3" t="s">
        <v>8029</v>
      </c>
      <c r="D391" s="4">
        <v>180</v>
      </c>
      <c r="E391" s="95"/>
      <c r="F391" s="95"/>
      <c r="G391" s="95"/>
      <c r="H391" s="95"/>
    </row>
    <row r="392" spans="1:8">
      <c r="A392" s="145"/>
      <c r="B392" s="89"/>
      <c r="C392" s="3" t="s">
        <v>8032</v>
      </c>
      <c r="D392" s="4">
        <v>8800</v>
      </c>
      <c r="E392" s="95"/>
      <c r="F392" s="95"/>
      <c r="G392" s="95"/>
      <c r="H392" s="95"/>
    </row>
    <row r="393" spans="1:8">
      <c r="A393" s="145"/>
      <c r="B393" s="89"/>
      <c r="C393" s="3" t="s">
        <v>8033</v>
      </c>
      <c r="D393" s="4">
        <v>220000</v>
      </c>
      <c r="E393" s="95"/>
      <c r="F393" s="95"/>
      <c r="G393" s="95"/>
      <c r="H393" s="95"/>
    </row>
    <row r="394" spans="1:8">
      <c r="A394" s="145"/>
      <c r="B394" s="89"/>
      <c r="C394" s="3" t="s">
        <v>8036</v>
      </c>
      <c r="D394" s="4">
        <v>8800</v>
      </c>
      <c r="E394" s="95"/>
      <c r="F394" s="95"/>
      <c r="G394" s="95"/>
      <c r="H394" s="95"/>
    </row>
    <row r="395" spans="1:8">
      <c r="A395" s="145"/>
      <c r="B395" s="89"/>
      <c r="C395" s="3" t="s">
        <v>8037</v>
      </c>
      <c r="D395" s="4">
        <v>1500</v>
      </c>
      <c r="E395" s="96"/>
      <c r="F395" s="96"/>
      <c r="G395" s="96"/>
      <c r="H395" s="96"/>
    </row>
    <row r="396" spans="1:8">
      <c r="A396" s="145"/>
      <c r="B396" s="89"/>
      <c r="C396" s="3" t="s">
        <v>8041</v>
      </c>
      <c r="D396" s="97" t="s">
        <v>13375</v>
      </c>
      <c r="E396" s="98"/>
      <c r="F396" s="98"/>
      <c r="G396" s="98"/>
      <c r="H396" s="99"/>
    </row>
    <row r="397" spans="1:8">
      <c r="A397" s="145"/>
      <c r="B397" s="90"/>
      <c r="C397" s="3" t="s">
        <v>8042</v>
      </c>
      <c r="D397" s="97" t="s">
        <v>13375</v>
      </c>
      <c r="E397" s="98"/>
      <c r="F397" s="98"/>
      <c r="G397" s="98"/>
      <c r="H397" s="99"/>
    </row>
    <row r="398" spans="1:8">
      <c r="A398" s="145"/>
      <c r="B398" s="2" t="s">
        <v>13342</v>
      </c>
      <c r="C398" s="3"/>
      <c r="D398" s="4">
        <v>0.01</v>
      </c>
      <c r="E398" s="4">
        <v>0.01</v>
      </c>
      <c r="F398" s="4">
        <v>0.01</v>
      </c>
      <c r="G398" s="4">
        <v>0.01</v>
      </c>
      <c r="H398" s="4" t="s">
        <v>13463</v>
      </c>
    </row>
    <row r="399" spans="1:8">
      <c r="A399" s="145"/>
      <c r="B399" s="2" t="s">
        <v>13482</v>
      </c>
      <c r="C399" s="3"/>
      <c r="D399" s="4">
        <v>0.15</v>
      </c>
      <c r="E399" s="4">
        <v>0.15</v>
      </c>
      <c r="F399" s="4">
        <v>0.15</v>
      </c>
      <c r="G399" s="4">
        <v>0.15</v>
      </c>
      <c r="H399" s="4" t="s">
        <v>13463</v>
      </c>
    </row>
    <row r="400" spans="1:8">
      <c r="A400" s="145"/>
      <c r="B400" s="2" t="s">
        <v>13345</v>
      </c>
      <c r="C400" s="3"/>
      <c r="D400" s="4">
        <v>46.06</v>
      </c>
      <c r="E400" s="4">
        <v>46.06</v>
      </c>
      <c r="F400" s="4">
        <v>46.06</v>
      </c>
      <c r="G400" s="4">
        <v>46.06</v>
      </c>
      <c r="H400" s="4" t="s">
        <v>13450</v>
      </c>
    </row>
    <row r="401" spans="1:8">
      <c r="A401" s="145"/>
      <c r="B401" s="88" t="s">
        <v>13349</v>
      </c>
      <c r="C401" s="3" t="s">
        <v>8049</v>
      </c>
      <c r="D401" s="4">
        <v>0.67</v>
      </c>
      <c r="E401" s="94">
        <f>MIN(D401:D406)</f>
        <v>0.67</v>
      </c>
      <c r="F401" s="94">
        <f>MAX(D401:D406)</f>
        <v>8.4</v>
      </c>
      <c r="G401" s="94">
        <f>MEDIAN(D401:D406)</f>
        <v>2.0250000000000004</v>
      </c>
      <c r="H401" s="94" t="s">
        <v>13483</v>
      </c>
    </row>
    <row r="402" spans="1:8">
      <c r="A402" s="145"/>
      <c r="B402" s="89"/>
      <c r="C402" s="3" t="s">
        <v>8052</v>
      </c>
      <c r="D402" s="4">
        <v>1.34</v>
      </c>
      <c r="E402" s="95"/>
      <c r="F402" s="95"/>
      <c r="G402" s="95"/>
      <c r="H402" s="95"/>
    </row>
    <row r="403" spans="1:8">
      <c r="A403" s="145"/>
      <c r="B403" s="89"/>
      <c r="C403" s="3" t="s">
        <v>8055</v>
      </c>
      <c r="D403" s="4">
        <v>1.35</v>
      </c>
      <c r="E403" s="95"/>
      <c r="F403" s="95"/>
      <c r="G403" s="95"/>
      <c r="H403" s="95"/>
    </row>
    <row r="404" spans="1:8">
      <c r="A404" s="145"/>
      <c r="B404" s="89"/>
      <c r="C404" s="3" t="s">
        <v>8058</v>
      </c>
      <c r="D404" s="4">
        <v>2.7</v>
      </c>
      <c r="E404" s="95"/>
      <c r="F404" s="95"/>
      <c r="G404" s="95"/>
      <c r="H404" s="95"/>
    </row>
    <row r="405" spans="1:8">
      <c r="A405" s="145"/>
      <c r="B405" s="89"/>
      <c r="C405" s="3" t="s">
        <v>8061</v>
      </c>
      <c r="D405" s="4">
        <v>4.2</v>
      </c>
      <c r="E405" s="95"/>
      <c r="F405" s="95"/>
      <c r="G405" s="95"/>
      <c r="H405" s="95"/>
    </row>
    <row r="406" spans="1:8">
      <c r="A406" s="145"/>
      <c r="B406" s="89"/>
      <c r="C406" s="3" t="s">
        <v>9579</v>
      </c>
      <c r="D406" s="4">
        <v>8.4</v>
      </c>
      <c r="E406" s="96"/>
      <c r="F406" s="96"/>
      <c r="G406" s="96"/>
      <c r="H406" s="96"/>
    </row>
    <row r="407" spans="1:8">
      <c r="A407" s="145"/>
      <c r="B407" s="89"/>
      <c r="C407" s="3" t="s">
        <v>9588</v>
      </c>
      <c r="D407" s="4" t="s">
        <v>13484</v>
      </c>
      <c r="E407" s="8">
        <v>4.1000000000000002E-2</v>
      </c>
      <c r="F407" s="8">
        <v>0.28999999999999998</v>
      </c>
      <c r="G407" s="8">
        <f>MEDIAN(E407:F407)</f>
        <v>0.16549999999999998</v>
      </c>
      <c r="H407" s="8" t="s">
        <v>13485</v>
      </c>
    </row>
    <row r="408" spans="1:8">
      <c r="A408" s="145"/>
      <c r="B408" s="89"/>
      <c r="C408" s="3" t="s">
        <v>9582</v>
      </c>
      <c r="D408" s="4">
        <v>123.5</v>
      </c>
      <c r="E408" s="94">
        <f>MIN(D408:D417)</f>
        <v>2.8E-3</v>
      </c>
      <c r="F408" s="94">
        <f>MAX(D408:D417)</f>
        <v>246.9</v>
      </c>
      <c r="G408" s="94">
        <f>MEDIAN(D408:D417)</f>
        <v>0.78</v>
      </c>
      <c r="H408" s="94" t="s">
        <v>13445</v>
      </c>
    </row>
    <row r="409" spans="1:8">
      <c r="A409" s="145"/>
      <c r="B409" s="89"/>
      <c r="C409" s="3" t="s">
        <v>9585</v>
      </c>
      <c r="D409" s="4">
        <v>246.9</v>
      </c>
      <c r="E409" s="95"/>
      <c r="F409" s="95"/>
      <c r="G409" s="95"/>
      <c r="H409" s="95"/>
    </row>
    <row r="410" spans="1:8">
      <c r="A410" s="145"/>
      <c r="B410" s="89"/>
      <c r="C410" s="3" t="s">
        <v>9591</v>
      </c>
      <c r="D410" s="4">
        <v>0.52</v>
      </c>
      <c r="E410" s="95"/>
      <c r="F410" s="95"/>
      <c r="G410" s="95"/>
      <c r="H410" s="95"/>
    </row>
    <row r="411" spans="1:8">
      <c r="A411" s="145"/>
      <c r="B411" s="89"/>
      <c r="C411" s="3" t="s">
        <v>9594</v>
      </c>
      <c r="D411" s="4">
        <v>1.04</v>
      </c>
      <c r="E411" s="95"/>
      <c r="F411" s="95"/>
      <c r="G411" s="95"/>
      <c r="H411" s="95"/>
    </row>
    <row r="412" spans="1:8">
      <c r="A412" s="145"/>
      <c r="B412" s="89"/>
      <c r="C412" s="3" t="s">
        <v>9597</v>
      </c>
      <c r="D412" s="4">
        <v>1.41E-2</v>
      </c>
      <c r="E412" s="95"/>
      <c r="F412" s="95"/>
      <c r="G412" s="95"/>
      <c r="H412" s="95"/>
    </row>
    <row r="413" spans="1:8">
      <c r="A413" s="145"/>
      <c r="B413" s="89"/>
      <c r="C413" s="3" t="s">
        <v>9600</v>
      </c>
      <c r="D413" s="4">
        <v>0.05</v>
      </c>
      <c r="E413" s="95"/>
      <c r="F413" s="95"/>
      <c r="G413" s="95"/>
      <c r="H413" s="95"/>
    </row>
    <row r="414" spans="1:8">
      <c r="A414" s="145"/>
      <c r="B414" s="89"/>
      <c r="C414" s="3" t="s">
        <v>9603</v>
      </c>
      <c r="D414" s="4">
        <v>2.8E-3</v>
      </c>
      <c r="E414" s="95"/>
      <c r="F414" s="95"/>
      <c r="G414" s="95"/>
      <c r="H414" s="95"/>
    </row>
    <row r="415" spans="1:8">
      <c r="A415" s="145"/>
      <c r="B415" s="89"/>
      <c r="C415" s="3" t="s">
        <v>9606</v>
      </c>
      <c r="D415" s="4">
        <v>0.1</v>
      </c>
      <c r="E415" s="95"/>
      <c r="F415" s="95"/>
      <c r="G415" s="95"/>
      <c r="H415" s="95"/>
    </row>
    <row r="416" spans="1:8">
      <c r="A416" s="145"/>
      <c r="B416" s="89"/>
      <c r="C416" s="3" t="s">
        <v>9609</v>
      </c>
      <c r="D416" s="4">
        <v>45.14</v>
      </c>
      <c r="E416" s="95"/>
      <c r="F416" s="95"/>
      <c r="G416" s="95"/>
      <c r="H416" s="95"/>
    </row>
    <row r="417" spans="1:8">
      <c r="A417" s="145"/>
      <c r="B417" s="89"/>
      <c r="C417" s="3" t="s">
        <v>9612</v>
      </c>
      <c r="D417" s="4">
        <v>90.28</v>
      </c>
      <c r="E417" s="96"/>
      <c r="F417" s="96"/>
      <c r="G417" s="96"/>
      <c r="H417" s="96"/>
    </row>
    <row r="418" spans="1:8">
      <c r="A418" s="145"/>
      <c r="B418" s="90"/>
      <c r="C418" s="3" t="s">
        <v>9615</v>
      </c>
      <c r="D418" s="97" t="s">
        <v>9616</v>
      </c>
      <c r="E418" s="98"/>
      <c r="F418" s="98"/>
      <c r="G418" s="98"/>
      <c r="H418" s="99"/>
    </row>
    <row r="419" spans="1:8">
      <c r="A419" s="145"/>
      <c r="B419" s="88" t="s">
        <v>13352</v>
      </c>
      <c r="C419" s="3" t="s">
        <v>9618</v>
      </c>
      <c r="D419" s="4">
        <v>135</v>
      </c>
      <c r="E419" s="4">
        <v>135</v>
      </c>
      <c r="F419" s="4">
        <v>135</v>
      </c>
      <c r="G419" s="4">
        <v>135</v>
      </c>
      <c r="H419" s="54" t="s">
        <v>13486</v>
      </c>
    </row>
    <row r="420" spans="1:8">
      <c r="A420" s="145"/>
      <c r="B420" s="89"/>
      <c r="C420" s="3" t="s">
        <v>9621</v>
      </c>
      <c r="D420" s="4">
        <v>1.5</v>
      </c>
      <c r="E420" s="94">
        <f>MIN(D420:D424)</f>
        <v>1</v>
      </c>
      <c r="F420" s="94">
        <f>MAX(D420:D424)</f>
        <v>3</v>
      </c>
      <c r="G420" s="94">
        <f>MEDIAN(D420:D424)</f>
        <v>2</v>
      </c>
      <c r="H420" s="94" t="s">
        <v>13487</v>
      </c>
    </row>
    <row r="421" spans="1:8">
      <c r="A421" s="145"/>
      <c r="B421" s="89"/>
      <c r="C421" s="3" t="s">
        <v>9624</v>
      </c>
      <c r="D421" s="4">
        <v>2</v>
      </c>
      <c r="E421" s="95"/>
      <c r="F421" s="95"/>
      <c r="G421" s="95"/>
      <c r="H421" s="95"/>
    </row>
    <row r="422" spans="1:8">
      <c r="A422" s="145"/>
      <c r="B422" s="89"/>
      <c r="C422" s="3" t="s">
        <v>9627</v>
      </c>
      <c r="D422" s="4">
        <v>2.5</v>
      </c>
      <c r="E422" s="95"/>
      <c r="F422" s="95"/>
      <c r="G422" s="95"/>
      <c r="H422" s="95"/>
    </row>
    <row r="423" spans="1:8">
      <c r="A423" s="145"/>
      <c r="B423" s="89"/>
      <c r="C423" s="3" t="s">
        <v>9630</v>
      </c>
      <c r="D423" s="4">
        <v>1</v>
      </c>
      <c r="E423" s="95"/>
      <c r="F423" s="95"/>
      <c r="G423" s="95"/>
      <c r="H423" s="95"/>
    </row>
    <row r="424" spans="1:8">
      <c r="A424" s="145"/>
      <c r="B424" s="89"/>
      <c r="C424" s="3" t="s">
        <v>9633</v>
      </c>
      <c r="D424" s="4">
        <v>3</v>
      </c>
      <c r="E424" s="96"/>
      <c r="F424" s="96"/>
      <c r="G424" s="96"/>
      <c r="H424" s="96"/>
    </row>
    <row r="425" spans="1:8">
      <c r="A425" s="145"/>
      <c r="B425" s="89"/>
      <c r="C425" s="3" t="s">
        <v>9636</v>
      </c>
      <c r="D425" s="4">
        <v>600</v>
      </c>
      <c r="E425" s="94">
        <f>MIN(D425:D430)</f>
        <v>2.34</v>
      </c>
      <c r="F425" s="94">
        <f>MAX(D425:D430)</f>
        <v>600</v>
      </c>
      <c r="G425" s="94">
        <f>MEDIAN(D425:D430)</f>
        <v>175</v>
      </c>
      <c r="H425" s="94" t="s">
        <v>13451</v>
      </c>
    </row>
    <row r="426" spans="1:8">
      <c r="A426" s="145"/>
      <c r="B426" s="89"/>
      <c r="C426" s="3" t="s">
        <v>9639</v>
      </c>
      <c r="D426" s="4">
        <v>300</v>
      </c>
      <c r="E426" s="95"/>
      <c r="F426" s="95"/>
      <c r="G426" s="95"/>
      <c r="H426" s="95"/>
    </row>
    <row r="427" spans="1:8">
      <c r="A427" s="145"/>
      <c r="B427" s="89"/>
      <c r="C427" s="3" t="s">
        <v>9642</v>
      </c>
      <c r="D427" s="4">
        <v>200</v>
      </c>
      <c r="E427" s="95"/>
      <c r="F427" s="95"/>
      <c r="G427" s="95"/>
      <c r="H427" s="95"/>
    </row>
    <row r="428" spans="1:8">
      <c r="A428" s="145"/>
      <c r="B428" s="89"/>
      <c r="C428" s="3" t="s">
        <v>9645</v>
      </c>
      <c r="D428" s="4">
        <v>150</v>
      </c>
      <c r="E428" s="95"/>
      <c r="F428" s="95"/>
      <c r="G428" s="95"/>
      <c r="H428" s="95"/>
    </row>
    <row r="429" spans="1:8">
      <c r="A429" s="145"/>
      <c r="B429" s="89"/>
      <c r="C429" s="3" t="s">
        <v>9648</v>
      </c>
      <c r="D429" s="4">
        <v>120</v>
      </c>
      <c r="E429" s="95"/>
      <c r="F429" s="95"/>
      <c r="G429" s="95"/>
      <c r="H429" s="95"/>
    </row>
    <row r="430" spans="1:8">
      <c r="A430" s="145"/>
      <c r="B430" s="90"/>
      <c r="C430" s="3" t="s">
        <v>9651</v>
      </c>
      <c r="D430" s="4">
        <v>2.34</v>
      </c>
      <c r="E430" s="96"/>
      <c r="F430" s="96"/>
      <c r="G430" s="96"/>
      <c r="H430" s="96"/>
    </row>
    <row r="431" spans="1:8">
      <c r="A431" s="145"/>
      <c r="B431" s="2" t="s">
        <v>13353</v>
      </c>
      <c r="C431" s="3"/>
      <c r="D431" s="4">
        <v>26.41</v>
      </c>
      <c r="E431" s="4">
        <v>26.41</v>
      </c>
      <c r="F431" s="4">
        <v>26.41</v>
      </c>
      <c r="G431" s="4">
        <v>26.41</v>
      </c>
      <c r="H431" s="4" t="s">
        <v>13488</v>
      </c>
    </row>
    <row r="432" spans="1:8">
      <c r="A432" s="145"/>
      <c r="B432" s="88" t="s">
        <v>13380</v>
      </c>
      <c r="C432" s="45" t="s">
        <v>11160</v>
      </c>
      <c r="D432" s="117" t="s">
        <v>13489</v>
      </c>
      <c r="E432" s="118"/>
      <c r="F432" s="118"/>
      <c r="G432" s="118"/>
      <c r="H432" s="119"/>
    </row>
    <row r="433" spans="1:8">
      <c r="A433" s="145"/>
      <c r="B433" s="89"/>
      <c r="C433" s="45" t="s">
        <v>11162</v>
      </c>
      <c r="D433" s="117" t="s">
        <v>13490</v>
      </c>
      <c r="E433" s="118"/>
      <c r="F433" s="118"/>
      <c r="G433" s="118"/>
      <c r="H433" s="119"/>
    </row>
    <row r="434" spans="1:8">
      <c r="A434" s="145"/>
      <c r="B434" s="89"/>
      <c r="C434" s="45" t="s">
        <v>11164</v>
      </c>
      <c r="D434" s="117" t="s">
        <v>13491</v>
      </c>
      <c r="E434" s="118"/>
      <c r="F434" s="118"/>
      <c r="G434" s="118"/>
      <c r="H434" s="119"/>
    </row>
    <row r="435" spans="1:8">
      <c r="A435" s="145"/>
      <c r="B435" s="89"/>
      <c r="C435" s="45" t="s">
        <v>11166</v>
      </c>
      <c r="D435" s="117" t="s">
        <v>13492</v>
      </c>
      <c r="E435" s="118"/>
      <c r="F435" s="118"/>
      <c r="G435" s="118"/>
      <c r="H435" s="119"/>
    </row>
    <row r="436" spans="1:8">
      <c r="A436" s="145"/>
      <c r="B436" s="89"/>
      <c r="C436" s="45" t="s">
        <v>11168</v>
      </c>
      <c r="D436" s="117" t="s">
        <v>13493</v>
      </c>
      <c r="E436" s="118"/>
      <c r="F436" s="118"/>
      <c r="G436" s="118"/>
      <c r="H436" s="119"/>
    </row>
    <row r="437" spans="1:8">
      <c r="A437" s="146"/>
      <c r="B437" s="90"/>
      <c r="C437" s="45" t="s">
        <v>11169</v>
      </c>
      <c r="D437" s="117" t="s">
        <v>13494</v>
      </c>
      <c r="E437" s="118"/>
      <c r="F437" s="118"/>
      <c r="G437" s="118"/>
      <c r="H437" s="119"/>
    </row>
    <row r="438" spans="1:8">
      <c r="A438" s="68"/>
      <c r="B438" s="68"/>
      <c r="C438" s="68"/>
      <c r="D438" s="68"/>
      <c r="E438" s="68"/>
      <c r="F438" s="68"/>
      <c r="G438" s="68"/>
      <c r="H438" s="68"/>
    </row>
    <row r="439" spans="1:8">
      <c r="A439" s="78" t="s">
        <v>42</v>
      </c>
    </row>
    <row r="440" spans="1:8">
      <c r="A440" s="144" t="s">
        <v>43</v>
      </c>
      <c r="B440" s="88" t="s">
        <v>11483</v>
      </c>
      <c r="C440" s="3" t="s">
        <v>1297</v>
      </c>
      <c r="D440" s="4">
        <v>26</v>
      </c>
      <c r="E440" s="94">
        <f>MIN(D440:D444)</f>
        <v>7</v>
      </c>
      <c r="F440" s="94">
        <f>MAX(D440:D444)</f>
        <v>87</v>
      </c>
      <c r="G440" s="94">
        <f>MEDIAN(D440:D444)</f>
        <v>18</v>
      </c>
      <c r="H440" s="94" t="s">
        <v>13335</v>
      </c>
    </row>
    <row r="441" spans="1:8">
      <c r="A441" s="145"/>
      <c r="B441" s="89"/>
      <c r="C441" s="3" t="s">
        <v>1300</v>
      </c>
      <c r="D441" s="4">
        <v>8</v>
      </c>
      <c r="E441" s="95"/>
      <c r="F441" s="95"/>
      <c r="G441" s="95"/>
      <c r="H441" s="95"/>
    </row>
    <row r="442" spans="1:8">
      <c r="A442" s="145"/>
      <c r="B442" s="89"/>
      <c r="C442" s="3" t="s">
        <v>1303</v>
      </c>
      <c r="D442" s="4">
        <v>18</v>
      </c>
      <c r="E442" s="95"/>
      <c r="F442" s="95"/>
      <c r="G442" s="95"/>
      <c r="H442" s="95"/>
    </row>
    <row r="443" spans="1:8">
      <c r="A443" s="145"/>
      <c r="B443" s="89"/>
      <c r="C443" s="3" t="s">
        <v>1305</v>
      </c>
      <c r="D443" s="4">
        <v>87</v>
      </c>
      <c r="E443" s="95"/>
      <c r="F443" s="95"/>
      <c r="G443" s="95"/>
      <c r="H443" s="95"/>
    </row>
    <row r="444" spans="1:8">
      <c r="A444" s="145"/>
      <c r="B444" s="90"/>
      <c r="C444" s="3" t="s">
        <v>1308</v>
      </c>
      <c r="D444" s="4">
        <v>7</v>
      </c>
      <c r="E444" s="96"/>
      <c r="F444" s="96"/>
      <c r="G444" s="96"/>
      <c r="H444" s="96"/>
    </row>
    <row r="445" spans="1:8">
      <c r="A445" s="145"/>
      <c r="B445" s="88" t="s">
        <v>13328</v>
      </c>
      <c r="C445" s="3" t="s">
        <v>443</v>
      </c>
      <c r="D445" s="4">
        <v>1700</v>
      </c>
      <c r="E445" s="94">
        <f>MIN(D445:D447)</f>
        <v>500</v>
      </c>
      <c r="F445" s="94">
        <f>MAX(D445:D447)</f>
        <v>4500</v>
      </c>
      <c r="G445" s="94">
        <f>MEDIAN(D445:D447)</f>
        <v>1700</v>
      </c>
      <c r="H445" s="94" t="s">
        <v>13454</v>
      </c>
    </row>
    <row r="446" spans="1:8">
      <c r="A446" s="145"/>
      <c r="B446" s="89"/>
      <c r="C446" s="3" t="s">
        <v>446</v>
      </c>
      <c r="D446" s="4">
        <v>500</v>
      </c>
      <c r="E446" s="95"/>
      <c r="F446" s="95"/>
      <c r="G446" s="95"/>
      <c r="H446" s="95"/>
    </row>
    <row r="447" spans="1:8">
      <c r="A447" s="145"/>
      <c r="B447" s="90"/>
      <c r="C447" s="3" t="s">
        <v>449</v>
      </c>
      <c r="D447" s="4">
        <v>4500</v>
      </c>
      <c r="E447" s="96"/>
      <c r="F447" s="96"/>
      <c r="G447" s="96"/>
      <c r="H447" s="96"/>
    </row>
    <row r="448" spans="1:8">
      <c r="A448" s="145"/>
      <c r="B448" s="2" t="s">
        <v>13330</v>
      </c>
      <c r="C448" s="3"/>
      <c r="D448" s="4">
        <v>475</v>
      </c>
      <c r="E448" s="4">
        <v>475</v>
      </c>
      <c r="F448" s="4">
        <v>475</v>
      </c>
      <c r="G448" s="4">
        <v>475</v>
      </c>
      <c r="H448" s="4" t="s">
        <v>14260</v>
      </c>
    </row>
    <row r="449" spans="1:8">
      <c r="A449" s="145"/>
      <c r="B449" s="88" t="s">
        <v>13332</v>
      </c>
      <c r="C449" s="3" t="s">
        <v>457</v>
      </c>
      <c r="D449" s="4">
        <v>0.63</v>
      </c>
      <c r="E449" s="94">
        <f>MIN(D449:D475)</f>
        <v>0.63</v>
      </c>
      <c r="F449" s="94">
        <f>MAX(D449:D475)</f>
        <v>625560</v>
      </c>
      <c r="G449" s="94">
        <f>MEDIAN(D449:D475)</f>
        <v>62.56</v>
      </c>
      <c r="H449" s="94" t="s">
        <v>13335</v>
      </c>
    </row>
    <row r="450" spans="1:8">
      <c r="A450" s="145"/>
      <c r="B450" s="89"/>
      <c r="C450" s="3" t="s">
        <v>460</v>
      </c>
      <c r="D450" s="4">
        <v>24.86</v>
      </c>
      <c r="E450" s="95"/>
      <c r="F450" s="95"/>
      <c r="G450" s="95"/>
      <c r="H450" s="95"/>
    </row>
    <row r="451" spans="1:8">
      <c r="A451" s="145"/>
      <c r="B451" s="89"/>
      <c r="C451" s="3" t="s">
        <v>463</v>
      </c>
      <c r="D451" s="4">
        <v>1.0900000000000001</v>
      </c>
      <c r="E451" s="95"/>
      <c r="F451" s="95"/>
      <c r="G451" s="95"/>
      <c r="H451" s="95"/>
    </row>
    <row r="452" spans="1:8">
      <c r="A452" s="145"/>
      <c r="B452" s="89"/>
      <c r="C452" s="3" t="s">
        <v>466</v>
      </c>
      <c r="D452" s="4">
        <v>24.86</v>
      </c>
      <c r="E452" s="95"/>
      <c r="F452" s="95"/>
      <c r="G452" s="95"/>
      <c r="H452" s="95"/>
    </row>
    <row r="453" spans="1:8">
      <c r="A453" s="145"/>
      <c r="B453" s="89"/>
      <c r="C453" s="3" t="s">
        <v>467</v>
      </c>
      <c r="D453" s="4">
        <v>24.86</v>
      </c>
      <c r="E453" s="95"/>
      <c r="F453" s="95"/>
      <c r="G453" s="95"/>
      <c r="H453" s="95"/>
    </row>
    <row r="454" spans="1:8">
      <c r="A454" s="145"/>
      <c r="B454" s="89"/>
      <c r="C454" s="3" t="s">
        <v>468</v>
      </c>
      <c r="D454" s="4">
        <v>2.48</v>
      </c>
      <c r="E454" s="95"/>
      <c r="F454" s="95"/>
      <c r="G454" s="95"/>
      <c r="H454" s="95"/>
    </row>
    <row r="455" spans="1:8">
      <c r="A455" s="145"/>
      <c r="B455" s="89"/>
      <c r="C455" s="3" t="s">
        <v>471</v>
      </c>
      <c r="D455" s="4">
        <v>2.48</v>
      </c>
      <c r="E455" s="95"/>
      <c r="F455" s="95"/>
      <c r="G455" s="95"/>
      <c r="H455" s="95"/>
    </row>
    <row r="456" spans="1:8">
      <c r="A456" s="145"/>
      <c r="B456" s="89"/>
      <c r="C456" s="3" t="s">
        <v>472</v>
      </c>
      <c r="D456" s="4">
        <v>625.6</v>
      </c>
      <c r="E456" s="95"/>
      <c r="F456" s="95"/>
      <c r="G456" s="95"/>
      <c r="H456" s="95"/>
    </row>
    <row r="457" spans="1:8">
      <c r="A457" s="145"/>
      <c r="B457" s="89"/>
      <c r="C457" s="3" t="s">
        <v>475</v>
      </c>
      <c r="D457" s="4">
        <v>62.56</v>
      </c>
      <c r="E457" s="95"/>
      <c r="F457" s="95"/>
      <c r="G457" s="95"/>
      <c r="H457" s="95"/>
    </row>
    <row r="458" spans="1:8">
      <c r="A458" s="145"/>
      <c r="B458" s="89"/>
      <c r="C458" s="3" t="s">
        <v>479</v>
      </c>
      <c r="D458" s="4">
        <v>315</v>
      </c>
      <c r="E458" s="95"/>
      <c r="F458" s="95"/>
      <c r="G458" s="95"/>
      <c r="H458" s="95"/>
    </row>
    <row r="459" spans="1:8">
      <c r="A459" s="145"/>
      <c r="B459" s="89"/>
      <c r="C459" s="3" t="s">
        <v>482</v>
      </c>
      <c r="D459" s="4">
        <v>630</v>
      </c>
      <c r="E459" s="95"/>
      <c r="F459" s="95"/>
      <c r="G459" s="95"/>
      <c r="H459" s="95"/>
    </row>
    <row r="460" spans="1:8">
      <c r="A460" s="145"/>
      <c r="B460" s="89"/>
      <c r="C460" s="3" t="s">
        <v>485</v>
      </c>
      <c r="D460" s="4">
        <v>124.3</v>
      </c>
      <c r="E460" s="95"/>
      <c r="F460" s="95"/>
      <c r="G460" s="95"/>
      <c r="H460" s="95"/>
    </row>
    <row r="461" spans="1:8">
      <c r="A461" s="145"/>
      <c r="B461" s="89"/>
      <c r="C461" s="3" t="s">
        <v>488</v>
      </c>
      <c r="D461" s="4">
        <v>248.6</v>
      </c>
      <c r="E461" s="95"/>
      <c r="F461" s="95"/>
      <c r="G461" s="95"/>
      <c r="H461" s="95"/>
    </row>
    <row r="462" spans="1:8">
      <c r="A462" s="145"/>
      <c r="B462" s="89"/>
      <c r="C462" s="3" t="s">
        <v>491</v>
      </c>
      <c r="D462" s="4">
        <v>124.3</v>
      </c>
      <c r="E462" s="95"/>
      <c r="F462" s="95"/>
      <c r="G462" s="95"/>
      <c r="H462" s="95"/>
    </row>
    <row r="463" spans="1:8">
      <c r="A463" s="145"/>
      <c r="B463" s="89"/>
      <c r="C463" s="3" t="s">
        <v>492</v>
      </c>
      <c r="D463" s="4">
        <v>248.6</v>
      </c>
      <c r="E463" s="95"/>
      <c r="F463" s="95"/>
      <c r="G463" s="95"/>
      <c r="H463" s="95"/>
    </row>
    <row r="464" spans="1:8">
      <c r="A464" s="145"/>
      <c r="B464" s="89"/>
      <c r="C464" s="3" t="s">
        <v>493</v>
      </c>
      <c r="D464" s="4">
        <v>6256</v>
      </c>
      <c r="E464" s="95"/>
      <c r="F464" s="95"/>
      <c r="G464" s="95"/>
      <c r="H464" s="95"/>
    </row>
    <row r="465" spans="1:8">
      <c r="A465" s="145"/>
      <c r="B465" s="89"/>
      <c r="C465" s="3" t="s">
        <v>496</v>
      </c>
      <c r="D465" s="4">
        <v>12512</v>
      </c>
      <c r="E465" s="95"/>
      <c r="F465" s="95"/>
      <c r="G465" s="95"/>
      <c r="H465" s="95"/>
    </row>
    <row r="466" spans="1:8">
      <c r="A466" s="145"/>
      <c r="B466" s="89"/>
      <c r="C466" s="3" t="s">
        <v>499</v>
      </c>
      <c r="D466" s="4">
        <v>5.45</v>
      </c>
      <c r="E466" s="95"/>
      <c r="F466" s="95"/>
      <c r="G466" s="95"/>
      <c r="H466" s="95"/>
    </row>
    <row r="467" spans="1:8">
      <c r="A467" s="145"/>
      <c r="B467" s="89"/>
      <c r="C467" s="3" t="s">
        <v>502</v>
      </c>
      <c r="D467" s="4">
        <v>10.9</v>
      </c>
      <c r="E467" s="95"/>
      <c r="F467" s="95"/>
      <c r="G467" s="95"/>
      <c r="H467" s="95"/>
    </row>
    <row r="468" spans="1:8">
      <c r="A468" s="145"/>
      <c r="B468" s="89"/>
      <c r="C468" s="3" t="s">
        <v>505</v>
      </c>
      <c r="D468" s="4">
        <v>124.3</v>
      </c>
      <c r="E468" s="95"/>
      <c r="F468" s="95"/>
      <c r="G468" s="95"/>
      <c r="H468" s="95"/>
    </row>
    <row r="469" spans="1:8">
      <c r="A469" s="145"/>
      <c r="B469" s="89"/>
      <c r="C469" s="3" t="s">
        <v>506</v>
      </c>
      <c r="D469" s="4">
        <v>248.6</v>
      </c>
      <c r="E469" s="95"/>
      <c r="F469" s="95"/>
      <c r="G469" s="95"/>
      <c r="H469" s="95"/>
    </row>
    <row r="470" spans="1:8">
      <c r="A470" s="145"/>
      <c r="B470" s="89"/>
      <c r="C470" s="3" t="s">
        <v>507</v>
      </c>
      <c r="D470" s="4">
        <v>12.4</v>
      </c>
      <c r="E470" s="95"/>
      <c r="F470" s="95"/>
      <c r="G470" s="95"/>
      <c r="H470" s="95"/>
    </row>
    <row r="471" spans="1:8">
      <c r="A471" s="145"/>
      <c r="B471" s="89"/>
      <c r="C471" s="3" t="s">
        <v>510</v>
      </c>
      <c r="D471" s="4">
        <v>24.8</v>
      </c>
      <c r="E471" s="95"/>
      <c r="F471" s="95"/>
      <c r="G471" s="95"/>
      <c r="H471" s="95"/>
    </row>
    <row r="472" spans="1:8">
      <c r="A472" s="145"/>
      <c r="B472" s="89"/>
      <c r="C472" s="3" t="s">
        <v>1731</v>
      </c>
      <c r="D472" s="4">
        <v>12.4</v>
      </c>
      <c r="E472" s="95"/>
      <c r="F472" s="95"/>
      <c r="G472" s="95"/>
      <c r="H472" s="95"/>
    </row>
    <row r="473" spans="1:8">
      <c r="A473" s="145"/>
      <c r="B473" s="89"/>
      <c r="C473" s="3" t="s">
        <v>1732</v>
      </c>
      <c r="D473" s="4">
        <v>24.8</v>
      </c>
      <c r="E473" s="95"/>
      <c r="F473" s="95"/>
      <c r="G473" s="95"/>
      <c r="H473" s="95"/>
    </row>
    <row r="474" spans="1:8">
      <c r="A474" s="145"/>
      <c r="B474" s="89"/>
      <c r="C474" s="3" t="s">
        <v>1733</v>
      </c>
      <c r="D474" s="4">
        <v>312780</v>
      </c>
      <c r="E474" s="95"/>
      <c r="F474" s="95"/>
      <c r="G474" s="95"/>
      <c r="H474" s="95"/>
    </row>
    <row r="475" spans="1:8">
      <c r="A475" s="145"/>
      <c r="B475" s="90"/>
      <c r="C475" s="3" t="s">
        <v>1736</v>
      </c>
      <c r="D475" s="4">
        <v>625560</v>
      </c>
      <c r="E475" s="96"/>
      <c r="F475" s="96"/>
      <c r="G475" s="96"/>
      <c r="H475" s="96"/>
    </row>
    <row r="476" spans="1:8">
      <c r="A476" s="145"/>
      <c r="B476" s="2" t="s">
        <v>13334</v>
      </c>
      <c r="C476" s="3"/>
      <c r="D476" s="4">
        <v>40</v>
      </c>
      <c r="E476" s="4">
        <v>40</v>
      </c>
      <c r="F476" s="4">
        <v>40</v>
      </c>
      <c r="G476" s="4">
        <v>40</v>
      </c>
      <c r="H476" s="4" t="s">
        <v>14261</v>
      </c>
    </row>
    <row r="477" spans="1:8">
      <c r="A477" s="145"/>
      <c r="B477" s="2" t="s">
        <v>13365</v>
      </c>
      <c r="C477" s="3"/>
      <c r="D477" s="97" t="s">
        <v>14262</v>
      </c>
      <c r="E477" s="98"/>
      <c r="F477" s="98"/>
      <c r="G477" s="98"/>
      <c r="H477" s="99"/>
    </row>
    <row r="478" spans="1:8">
      <c r="A478" s="145"/>
      <c r="B478" s="2" t="s">
        <v>13337</v>
      </c>
      <c r="C478" s="3"/>
      <c r="D478" s="97" t="s">
        <v>13375</v>
      </c>
      <c r="E478" s="98"/>
      <c r="F478" s="98"/>
      <c r="G478" s="98"/>
      <c r="H478" s="99"/>
    </row>
    <row r="479" spans="1:8">
      <c r="A479" s="145"/>
      <c r="B479" s="2" t="s">
        <v>13339</v>
      </c>
      <c r="C479" s="3"/>
      <c r="D479" s="4">
        <v>50</v>
      </c>
      <c r="E479" s="4">
        <v>50</v>
      </c>
      <c r="F479" s="4">
        <v>50</v>
      </c>
      <c r="G479" s="4">
        <v>50</v>
      </c>
      <c r="H479" s="4" t="s">
        <v>13335</v>
      </c>
    </row>
    <row r="480" spans="1:8">
      <c r="A480" s="145"/>
      <c r="B480" s="88" t="s">
        <v>13340</v>
      </c>
      <c r="C480" s="3" t="s">
        <v>1753</v>
      </c>
      <c r="D480" s="4">
        <v>40</v>
      </c>
      <c r="E480" s="94">
        <f>MIN(D480:D484)</f>
        <v>4</v>
      </c>
      <c r="F480" s="94">
        <f>MAX(D480:D484)</f>
        <v>120</v>
      </c>
      <c r="G480" s="94">
        <f>MEDIAN(D480:D484)</f>
        <v>40</v>
      </c>
      <c r="H480" s="94" t="s">
        <v>13341</v>
      </c>
    </row>
    <row r="481" spans="1:8">
      <c r="A481" s="145"/>
      <c r="B481" s="89"/>
      <c r="C481" s="3" t="s">
        <v>1756</v>
      </c>
      <c r="D481" s="4">
        <v>120</v>
      </c>
      <c r="E481" s="95"/>
      <c r="F481" s="95"/>
      <c r="G481" s="95"/>
      <c r="H481" s="95"/>
    </row>
    <row r="482" spans="1:8">
      <c r="A482" s="145"/>
      <c r="B482" s="89"/>
      <c r="C482" s="3" t="s">
        <v>1759</v>
      </c>
      <c r="D482" s="4">
        <v>4</v>
      </c>
      <c r="E482" s="95"/>
      <c r="F482" s="95"/>
      <c r="G482" s="95"/>
      <c r="H482" s="95"/>
    </row>
    <row r="483" spans="1:8">
      <c r="A483" s="145"/>
      <c r="B483" s="89"/>
      <c r="C483" s="3" t="s">
        <v>1762</v>
      </c>
      <c r="D483" s="4">
        <v>50</v>
      </c>
      <c r="E483" s="95"/>
      <c r="F483" s="95"/>
      <c r="G483" s="95"/>
      <c r="H483" s="95"/>
    </row>
    <row r="484" spans="1:8">
      <c r="A484" s="145"/>
      <c r="B484" s="90"/>
      <c r="C484" s="3" t="s">
        <v>1765</v>
      </c>
      <c r="D484" s="4">
        <v>4</v>
      </c>
      <c r="E484" s="96"/>
      <c r="F484" s="96"/>
      <c r="G484" s="96"/>
      <c r="H484" s="96"/>
    </row>
    <row r="485" spans="1:8">
      <c r="A485" s="145"/>
      <c r="B485" s="88" t="s">
        <v>13342</v>
      </c>
      <c r="C485" s="3" t="s">
        <v>1768</v>
      </c>
      <c r="D485" s="97" t="s">
        <v>14263</v>
      </c>
      <c r="E485" s="98"/>
      <c r="F485" s="98"/>
      <c r="G485" s="98"/>
      <c r="H485" s="99"/>
    </row>
    <row r="486" spans="1:8">
      <c r="A486" s="145"/>
      <c r="B486" s="89"/>
      <c r="C486" s="3" t="s">
        <v>1770</v>
      </c>
      <c r="D486" s="4" t="s">
        <v>14264</v>
      </c>
      <c r="E486" s="131">
        <v>0.2</v>
      </c>
      <c r="F486" s="131">
        <v>25.82</v>
      </c>
      <c r="G486" s="131">
        <v>2.5874999999999999</v>
      </c>
      <c r="H486" s="94" t="s">
        <v>14265</v>
      </c>
    </row>
    <row r="487" spans="1:8">
      <c r="A487" s="145"/>
      <c r="B487" s="89"/>
      <c r="C487" s="3" t="s">
        <v>1773</v>
      </c>
      <c r="D487" s="4" t="s">
        <v>14266</v>
      </c>
      <c r="E487" s="133"/>
      <c r="F487" s="133"/>
      <c r="G487" s="133"/>
      <c r="H487" s="95"/>
    </row>
    <row r="488" spans="1:8">
      <c r="A488" s="145"/>
      <c r="B488" s="89"/>
      <c r="C488" s="3" t="s">
        <v>1776</v>
      </c>
      <c r="D488" s="4" t="s">
        <v>14267</v>
      </c>
      <c r="E488" s="133"/>
      <c r="F488" s="133"/>
      <c r="G488" s="133"/>
      <c r="H488" s="95"/>
    </row>
    <row r="489" spans="1:8">
      <c r="A489" s="145"/>
      <c r="B489" s="89"/>
      <c r="C489" s="3" t="s">
        <v>1779</v>
      </c>
      <c r="D489" s="4" t="s">
        <v>14268</v>
      </c>
      <c r="E489" s="133"/>
      <c r="F489" s="133"/>
      <c r="G489" s="133"/>
      <c r="H489" s="95"/>
    </row>
    <row r="490" spans="1:8">
      <c r="A490" s="145"/>
      <c r="B490" s="89"/>
      <c r="C490" s="3" t="s">
        <v>1782</v>
      </c>
      <c r="D490" s="4" t="s">
        <v>14269</v>
      </c>
      <c r="E490" s="133"/>
      <c r="F490" s="133"/>
      <c r="G490" s="133"/>
      <c r="H490" s="95"/>
    </row>
    <row r="491" spans="1:8">
      <c r="A491" s="145"/>
      <c r="B491" s="89"/>
      <c r="C491" s="3" t="s">
        <v>1785</v>
      </c>
      <c r="D491" s="4" t="s">
        <v>14270</v>
      </c>
      <c r="E491" s="132"/>
      <c r="F491" s="132"/>
      <c r="G491" s="132"/>
      <c r="H491" s="96"/>
    </row>
    <row r="492" spans="1:8">
      <c r="A492" s="145"/>
      <c r="B492" s="90"/>
      <c r="C492" s="3" t="s">
        <v>1788</v>
      </c>
      <c r="D492" s="4" t="s">
        <v>14271</v>
      </c>
      <c r="E492" s="18">
        <v>0.01</v>
      </c>
      <c r="F492" s="18">
        <v>0.05</v>
      </c>
      <c r="G492" s="18">
        <f>MEDIAN(E492:F492)</f>
        <v>0.03</v>
      </c>
      <c r="H492" s="4" t="s">
        <v>14272</v>
      </c>
    </row>
    <row r="493" spans="1:8">
      <c r="A493" s="145"/>
      <c r="B493" s="88" t="s">
        <v>13345</v>
      </c>
      <c r="C493" s="3" t="s">
        <v>1792</v>
      </c>
      <c r="D493" s="4">
        <f>0.0662*1000</f>
        <v>66.199999999999989</v>
      </c>
      <c r="E493" s="94">
        <f>MIN(D493:D496)</f>
        <v>14.11</v>
      </c>
      <c r="F493" s="94">
        <f>MAX(D493:D496)</f>
        <v>85.54</v>
      </c>
      <c r="G493" s="94">
        <f>MEDIAN(D493:D496)</f>
        <v>75.87</v>
      </c>
      <c r="H493" s="94" t="s">
        <v>13346</v>
      </c>
    </row>
    <row r="494" spans="1:8">
      <c r="A494" s="145"/>
      <c r="B494" s="89"/>
      <c r="C494" s="3" t="s">
        <v>1796</v>
      </c>
      <c r="D494" s="4">
        <v>85.54</v>
      </c>
      <c r="E494" s="95"/>
      <c r="F494" s="95"/>
      <c r="G494" s="95"/>
      <c r="H494" s="95"/>
    </row>
    <row r="495" spans="1:8">
      <c r="A495" s="145"/>
      <c r="B495" s="89"/>
      <c r="C495" s="3" t="s">
        <v>1799</v>
      </c>
      <c r="D495" s="4">
        <v>14.11</v>
      </c>
      <c r="E495" s="95"/>
      <c r="F495" s="95"/>
      <c r="G495" s="95"/>
      <c r="H495" s="95"/>
    </row>
    <row r="496" spans="1:8">
      <c r="A496" s="145"/>
      <c r="B496" s="90"/>
      <c r="C496" s="3" t="s">
        <v>600</v>
      </c>
      <c r="D496" s="4">
        <v>85.54</v>
      </c>
      <c r="E496" s="96"/>
      <c r="F496" s="96"/>
      <c r="G496" s="96"/>
      <c r="H496" s="96"/>
    </row>
    <row r="497" spans="1:8">
      <c r="A497" s="145"/>
      <c r="B497" s="2" t="s">
        <v>13347</v>
      </c>
      <c r="C497" s="3"/>
      <c r="D497" s="4">
        <v>10</v>
      </c>
      <c r="E497" s="4">
        <v>10</v>
      </c>
      <c r="F497" s="4">
        <v>10</v>
      </c>
      <c r="G497" s="4">
        <v>10</v>
      </c>
      <c r="H497" s="4" t="s">
        <v>13348</v>
      </c>
    </row>
    <row r="498" spans="1:8">
      <c r="A498" s="145"/>
      <c r="B498" s="88" t="s">
        <v>13376</v>
      </c>
      <c r="C498" s="3" t="s">
        <v>606</v>
      </c>
      <c r="D498" s="4">
        <v>294</v>
      </c>
      <c r="E498" s="94">
        <f>MIN(D498:D499)</f>
        <v>294</v>
      </c>
      <c r="F498" s="94">
        <f>MAX(D498:D499)</f>
        <v>488</v>
      </c>
      <c r="G498" s="94">
        <f>MEDIAN(D498:D499)</f>
        <v>391</v>
      </c>
      <c r="H498" s="94" t="s">
        <v>14273</v>
      </c>
    </row>
    <row r="499" spans="1:8">
      <c r="A499" s="145"/>
      <c r="B499" s="90"/>
      <c r="C499" s="3" t="s">
        <v>609</v>
      </c>
      <c r="D499" s="4">
        <v>488</v>
      </c>
      <c r="E499" s="96"/>
      <c r="F499" s="96"/>
      <c r="G499" s="96"/>
      <c r="H499" s="96"/>
    </row>
    <row r="500" spans="1:8">
      <c r="A500" s="145"/>
      <c r="B500" s="88" t="s">
        <v>13349</v>
      </c>
      <c r="C500" s="3" t="s">
        <v>613</v>
      </c>
      <c r="D500" s="4" t="s">
        <v>14274</v>
      </c>
      <c r="E500" s="94">
        <v>19.46</v>
      </c>
      <c r="F500" s="94">
        <v>233.08</v>
      </c>
      <c r="G500" s="94">
        <v>122.985</v>
      </c>
      <c r="H500" s="94" t="s">
        <v>13444</v>
      </c>
    </row>
    <row r="501" spans="1:8">
      <c r="A501" s="145"/>
      <c r="B501" s="89"/>
      <c r="C501" s="3" t="s">
        <v>616</v>
      </c>
      <c r="D501" s="4">
        <v>119.7</v>
      </c>
      <c r="E501" s="95"/>
      <c r="F501" s="95"/>
      <c r="G501" s="95"/>
      <c r="H501" s="95"/>
    </row>
    <row r="502" spans="1:8">
      <c r="A502" s="145"/>
      <c r="B502" s="89"/>
      <c r="C502" s="3" t="s">
        <v>619</v>
      </c>
      <c r="D502" s="4">
        <v>119.7</v>
      </c>
      <c r="E502" s="95"/>
      <c r="F502" s="95"/>
      <c r="G502" s="95"/>
      <c r="H502" s="95"/>
    </row>
    <row r="503" spans="1:8">
      <c r="A503" s="145"/>
      <c r="B503" s="89"/>
      <c r="C503" s="3" t="s">
        <v>622</v>
      </c>
      <c r="D503" s="4">
        <v>119.7</v>
      </c>
      <c r="E503" s="95"/>
      <c r="F503" s="95"/>
      <c r="G503" s="95"/>
      <c r="H503" s="95"/>
    </row>
    <row r="504" spans="1:8">
      <c r="A504" s="145"/>
      <c r="B504" s="89"/>
      <c r="C504" s="3" t="s">
        <v>629</v>
      </c>
      <c r="D504" s="4">
        <v>119.7</v>
      </c>
      <c r="E504" s="95"/>
      <c r="F504" s="95"/>
      <c r="G504" s="95"/>
      <c r="H504" s="95"/>
    </row>
    <row r="505" spans="1:8">
      <c r="A505" s="145"/>
      <c r="B505" s="89"/>
      <c r="C505" s="3" t="s">
        <v>623</v>
      </c>
      <c r="D505" s="4" t="s">
        <v>14275</v>
      </c>
      <c r="E505" s="95"/>
      <c r="F505" s="95"/>
      <c r="G505" s="95"/>
      <c r="H505" s="95"/>
    </row>
    <row r="506" spans="1:8">
      <c r="A506" s="145"/>
      <c r="B506" s="89"/>
      <c r="C506" s="3" t="s">
        <v>626</v>
      </c>
      <c r="D506" s="4" t="s">
        <v>14276</v>
      </c>
      <c r="E506" s="96"/>
      <c r="F506" s="96"/>
      <c r="G506" s="96"/>
      <c r="H506" s="95"/>
    </row>
    <row r="507" spans="1:8">
      <c r="A507" s="145"/>
      <c r="B507" s="88" t="s">
        <v>13351</v>
      </c>
      <c r="C507" s="3" t="s">
        <v>631</v>
      </c>
      <c r="D507" s="4">
        <v>4.2699999999999996</v>
      </c>
      <c r="E507" s="94">
        <f>MIN(D507:D512)</f>
        <v>1.1399999999999999</v>
      </c>
      <c r="F507" s="94">
        <f>MAX(D507:D513)</f>
        <v>6.39</v>
      </c>
      <c r="G507" s="94">
        <f>MEDIAN(D507:D513)</f>
        <v>4.2699999999999996</v>
      </c>
      <c r="H507" s="94" t="s">
        <v>13335</v>
      </c>
    </row>
    <row r="508" spans="1:8">
      <c r="A508" s="145"/>
      <c r="B508" s="89"/>
      <c r="C508" s="3" t="s">
        <v>634</v>
      </c>
      <c r="D508" s="4">
        <v>6.39</v>
      </c>
      <c r="E508" s="95"/>
      <c r="F508" s="95"/>
      <c r="G508" s="95"/>
      <c r="H508" s="95"/>
    </row>
    <row r="509" spans="1:8">
      <c r="A509" s="145"/>
      <c r="B509" s="89"/>
      <c r="C509" s="3" t="s">
        <v>637</v>
      </c>
      <c r="D509" s="4">
        <v>5.44</v>
      </c>
      <c r="E509" s="95"/>
      <c r="F509" s="95"/>
      <c r="G509" s="95"/>
      <c r="H509" s="95"/>
    </row>
    <row r="510" spans="1:8">
      <c r="A510" s="145"/>
      <c r="B510" s="89"/>
      <c r="C510" s="3" t="s">
        <v>640</v>
      </c>
      <c r="D510" s="4">
        <v>1.45</v>
      </c>
      <c r="E510" s="95"/>
      <c r="F510" s="95"/>
      <c r="G510" s="95"/>
      <c r="H510" s="95"/>
    </row>
    <row r="511" spans="1:8">
      <c r="A511" s="145"/>
      <c r="B511" s="89"/>
      <c r="C511" s="3" t="s">
        <v>643</v>
      </c>
      <c r="D511" s="4">
        <v>6.39</v>
      </c>
      <c r="E511" s="95"/>
      <c r="F511" s="95"/>
      <c r="G511" s="95"/>
      <c r="H511" s="95"/>
    </row>
    <row r="512" spans="1:8">
      <c r="A512" s="145"/>
      <c r="B512" s="89"/>
      <c r="C512" s="3" t="s">
        <v>644</v>
      </c>
      <c r="D512" s="4">
        <v>1.1399999999999999</v>
      </c>
      <c r="E512" s="95"/>
      <c r="F512" s="95"/>
      <c r="G512" s="95"/>
      <c r="H512" s="95"/>
    </row>
    <row r="513" spans="1:8">
      <c r="A513" s="145"/>
      <c r="B513" s="90"/>
      <c r="C513" s="3" t="s">
        <v>647</v>
      </c>
      <c r="D513" s="4">
        <v>2.25</v>
      </c>
      <c r="E513" s="96"/>
      <c r="F513" s="96"/>
      <c r="G513" s="96"/>
      <c r="H513" s="96"/>
    </row>
    <row r="514" spans="1:8">
      <c r="A514" s="145"/>
      <c r="B514" s="88" t="s">
        <v>13353</v>
      </c>
      <c r="C514" s="3" t="s">
        <v>1752</v>
      </c>
      <c r="D514" s="4">
        <v>2.2000000000000001E-3</v>
      </c>
      <c r="E514" s="94">
        <f>MIN(D514:D515)</f>
        <v>1E-3</v>
      </c>
      <c r="F514" s="94">
        <f>MAX(D514:D515)</f>
        <v>2.2000000000000001E-3</v>
      </c>
      <c r="G514" s="94">
        <f>MEDIAN(D514:D515)</f>
        <v>1.6000000000000001E-3</v>
      </c>
      <c r="H514" s="94" t="s">
        <v>14277</v>
      </c>
    </row>
    <row r="515" spans="1:8">
      <c r="A515" s="145"/>
      <c r="B515" s="90"/>
      <c r="C515" s="3" t="s">
        <v>656</v>
      </c>
      <c r="D515" s="4">
        <v>1E-3</v>
      </c>
      <c r="E515" s="96"/>
      <c r="F515" s="96"/>
      <c r="G515" s="96"/>
      <c r="H515" s="96"/>
    </row>
    <row r="516" spans="1:8">
      <c r="A516" s="145"/>
      <c r="B516" s="2" t="s">
        <v>13379</v>
      </c>
      <c r="C516" s="3"/>
      <c r="D516" s="97" t="s">
        <v>14278</v>
      </c>
      <c r="E516" s="98"/>
      <c r="F516" s="98"/>
      <c r="G516" s="98"/>
      <c r="H516" s="99"/>
    </row>
    <row r="517" spans="1:8">
      <c r="A517" s="145"/>
      <c r="B517" s="2" t="s">
        <v>13380</v>
      </c>
      <c r="C517" s="3"/>
      <c r="D517" s="4">
        <v>435</v>
      </c>
      <c r="E517" s="4">
        <v>435</v>
      </c>
      <c r="F517" s="4">
        <v>435</v>
      </c>
      <c r="G517" s="4">
        <v>435</v>
      </c>
      <c r="H517" s="4" t="s">
        <v>14279</v>
      </c>
    </row>
    <row r="518" spans="1:8">
      <c r="A518" s="145"/>
      <c r="B518" s="88" t="s">
        <v>13382</v>
      </c>
      <c r="C518" s="3" t="s">
        <v>720</v>
      </c>
      <c r="D518" s="4">
        <v>20</v>
      </c>
      <c r="E518" s="94">
        <f>MIN(D518:D520)</f>
        <v>15</v>
      </c>
      <c r="F518" s="94">
        <f>MAX(D518:D520)</f>
        <v>50</v>
      </c>
      <c r="G518" s="94">
        <f>MEDIAN(D518:D520)</f>
        <v>20</v>
      </c>
      <c r="H518" s="94" t="s">
        <v>14280</v>
      </c>
    </row>
    <row r="519" spans="1:8">
      <c r="A519" s="145"/>
      <c r="B519" s="89"/>
      <c r="C519" s="3" t="s">
        <v>723</v>
      </c>
      <c r="D519" s="4">
        <v>15</v>
      </c>
      <c r="E519" s="95"/>
      <c r="F519" s="95"/>
      <c r="G519" s="95"/>
      <c r="H519" s="95"/>
    </row>
    <row r="520" spans="1:8">
      <c r="A520" s="145"/>
      <c r="B520" s="90"/>
      <c r="C520" s="3" t="s">
        <v>726</v>
      </c>
      <c r="D520" s="4">
        <v>50</v>
      </c>
      <c r="E520" s="96"/>
      <c r="F520" s="96"/>
      <c r="G520" s="96"/>
      <c r="H520" s="96"/>
    </row>
    <row r="521" spans="1:8">
      <c r="A521" s="145"/>
      <c r="B521" s="88" t="s">
        <v>13354</v>
      </c>
      <c r="C521" s="3" t="s">
        <v>729</v>
      </c>
      <c r="D521" s="4">
        <v>2.5</v>
      </c>
      <c r="E521" s="94">
        <f>MIN(D521:D522)</f>
        <v>2.5</v>
      </c>
      <c r="F521" s="94">
        <f>MAX(D521:D522)</f>
        <v>72</v>
      </c>
      <c r="G521" s="105">
        <f>MEDIAN(D521:D522)</f>
        <v>37.25</v>
      </c>
      <c r="H521" s="94" t="s">
        <v>13447</v>
      </c>
    </row>
    <row r="522" spans="1:8">
      <c r="A522" s="145"/>
      <c r="B522" s="90"/>
      <c r="C522" s="3" t="s">
        <v>732</v>
      </c>
      <c r="D522" s="4">
        <v>72</v>
      </c>
      <c r="E522" s="96"/>
      <c r="F522" s="96"/>
      <c r="G522" s="107"/>
      <c r="H522" s="96"/>
    </row>
    <row r="523" spans="1:8">
      <c r="A523" s="146"/>
      <c r="B523" s="7" t="s">
        <v>14293</v>
      </c>
      <c r="C523" s="3"/>
      <c r="D523" s="97" t="s">
        <v>14980</v>
      </c>
      <c r="E523" s="98"/>
      <c r="F523" s="98"/>
      <c r="G523" s="98"/>
      <c r="H523" s="99"/>
    </row>
    <row r="524" spans="1:8" ht="3.75" customHeight="1">
      <c r="A524" s="68"/>
      <c r="B524" s="68"/>
      <c r="C524" s="68"/>
      <c r="D524" s="68"/>
      <c r="E524" s="68"/>
      <c r="F524" s="68"/>
      <c r="G524" s="68"/>
      <c r="H524" s="68"/>
    </row>
    <row r="525" spans="1:8">
      <c r="A525" s="100" t="s">
        <v>50</v>
      </c>
      <c r="B525" s="88" t="s">
        <v>13356</v>
      </c>
      <c r="C525" s="3" t="s">
        <v>3201</v>
      </c>
      <c r="D525" s="4">
        <v>5.2900000000000003E-2</v>
      </c>
      <c r="E525" s="131">
        <f>MIN(D525:D526)</f>
        <v>5.2900000000000003E-2</v>
      </c>
      <c r="F525" s="131">
        <f>MAX(D525:D526)</f>
        <v>5.45E-2</v>
      </c>
      <c r="G525" s="131">
        <f>MEDIAN(D525:D526)</f>
        <v>5.3699999999999998E-2</v>
      </c>
      <c r="H525" s="131" t="s">
        <v>13357</v>
      </c>
    </row>
    <row r="526" spans="1:8">
      <c r="A526" s="101"/>
      <c r="B526" s="90"/>
      <c r="C526" s="3" t="s">
        <v>3205</v>
      </c>
      <c r="D526" s="4">
        <v>5.45E-2</v>
      </c>
      <c r="E526" s="132"/>
      <c r="F526" s="132"/>
      <c r="G526" s="132"/>
      <c r="H526" s="132"/>
    </row>
    <row r="527" spans="1:8">
      <c r="A527" s="101"/>
      <c r="B527" s="88" t="s">
        <v>13327</v>
      </c>
      <c r="C527" s="3" t="s">
        <v>3209</v>
      </c>
      <c r="D527" s="4">
        <v>0.5</v>
      </c>
      <c r="E527" s="131">
        <f>MIN(D527:D528)</f>
        <v>0.5</v>
      </c>
      <c r="F527" s="131">
        <f>MAX(D527:D528)</f>
        <v>7.44</v>
      </c>
      <c r="G527" s="131">
        <f>MEDIAN(D527:D528)</f>
        <v>3.97</v>
      </c>
      <c r="H527" s="131" t="s">
        <v>14187</v>
      </c>
    </row>
    <row r="528" spans="1:8">
      <c r="A528" s="101"/>
      <c r="B528" s="89"/>
      <c r="C528" s="3" t="s">
        <v>3212</v>
      </c>
      <c r="D528" s="4">
        <v>7.44</v>
      </c>
      <c r="E528" s="132"/>
      <c r="F528" s="132"/>
      <c r="G528" s="132"/>
      <c r="H528" s="132"/>
    </row>
    <row r="529" spans="1:8" ht="25.5">
      <c r="A529" s="101"/>
      <c r="B529" s="89"/>
      <c r="C529" s="3" t="s">
        <v>3215</v>
      </c>
      <c r="D529" s="4">
        <v>0.61970000000000003</v>
      </c>
      <c r="E529" s="4">
        <v>0.61970000000000003</v>
      </c>
      <c r="F529" s="4">
        <v>0.61970000000000003</v>
      </c>
      <c r="G529" s="4">
        <v>0.61970000000000003</v>
      </c>
      <c r="H529" s="63" t="s">
        <v>14188</v>
      </c>
    </row>
    <row r="530" spans="1:8" ht="25.5">
      <c r="A530" s="101"/>
      <c r="B530" s="89"/>
      <c r="C530" s="3" t="s">
        <v>3218</v>
      </c>
      <c r="D530" s="4">
        <v>0.61970000000000003</v>
      </c>
      <c r="E530" s="4">
        <v>0.61970000000000003</v>
      </c>
      <c r="F530" s="4">
        <v>0.61970000000000003</v>
      </c>
      <c r="G530" s="4">
        <v>0.61970000000000003</v>
      </c>
      <c r="H530" s="63" t="s">
        <v>14189</v>
      </c>
    </row>
    <row r="531" spans="1:8" ht="25.5">
      <c r="A531" s="101"/>
      <c r="B531" s="89"/>
      <c r="C531" s="3" t="s">
        <v>3221</v>
      </c>
      <c r="D531" s="4">
        <v>0.61970000000000003</v>
      </c>
      <c r="E531" s="4">
        <v>0.61970000000000003</v>
      </c>
      <c r="F531" s="4">
        <v>0.61970000000000003</v>
      </c>
      <c r="G531" s="4">
        <v>0.61970000000000003</v>
      </c>
      <c r="H531" s="63" t="s">
        <v>14190</v>
      </c>
    </row>
    <row r="532" spans="1:8">
      <c r="A532" s="101"/>
      <c r="B532" s="89"/>
      <c r="C532" s="3" t="s">
        <v>3225</v>
      </c>
      <c r="D532" s="4">
        <v>4.5</v>
      </c>
      <c r="E532" s="131">
        <f>MIN(D532:D535)</f>
        <v>2.7</v>
      </c>
      <c r="F532" s="131">
        <f>MAX(D532:D535)</f>
        <v>4.5</v>
      </c>
      <c r="G532" s="131">
        <f>MEDIAN(D532:D535)</f>
        <v>3.3</v>
      </c>
      <c r="H532" s="131" t="s">
        <v>13326</v>
      </c>
    </row>
    <row r="533" spans="1:8">
      <c r="A533" s="101"/>
      <c r="B533" s="89"/>
      <c r="C533" s="3" t="s">
        <v>3228</v>
      </c>
      <c r="D533" s="4">
        <v>3</v>
      </c>
      <c r="E533" s="133"/>
      <c r="F533" s="133"/>
      <c r="G533" s="133"/>
      <c r="H533" s="133"/>
    </row>
    <row r="534" spans="1:8">
      <c r="A534" s="101"/>
      <c r="B534" s="89"/>
      <c r="C534" s="3" t="s">
        <v>3231</v>
      </c>
      <c r="D534" s="4">
        <v>3.6</v>
      </c>
      <c r="E534" s="133"/>
      <c r="F534" s="133"/>
      <c r="G534" s="133"/>
      <c r="H534" s="133"/>
    </row>
    <row r="535" spans="1:8">
      <c r="A535" s="101"/>
      <c r="B535" s="89"/>
      <c r="C535" s="3" t="s">
        <v>3234</v>
      </c>
      <c r="D535" s="4">
        <v>2.7</v>
      </c>
      <c r="E535" s="132"/>
      <c r="F535" s="132"/>
      <c r="G535" s="132"/>
      <c r="H535" s="132"/>
    </row>
    <row r="536" spans="1:8">
      <c r="A536" s="101"/>
      <c r="B536" s="89"/>
      <c r="C536" s="3" t="s">
        <v>3237</v>
      </c>
      <c r="D536" s="4">
        <v>175.2</v>
      </c>
      <c r="E536" s="4">
        <v>175.2</v>
      </c>
      <c r="F536" s="4">
        <v>175.2</v>
      </c>
      <c r="G536" s="4">
        <v>175.2</v>
      </c>
      <c r="H536" s="23" t="s">
        <v>13335</v>
      </c>
    </row>
    <row r="537" spans="1:8">
      <c r="A537" s="101"/>
      <c r="B537" s="89"/>
      <c r="C537" s="3" t="s">
        <v>3241</v>
      </c>
      <c r="D537" s="4">
        <v>9.86</v>
      </c>
      <c r="E537" s="131">
        <f>MIN(D537:D538)</f>
        <v>1.41</v>
      </c>
      <c r="F537" s="131">
        <f>MAX(D537:D538)</f>
        <v>9.86</v>
      </c>
      <c r="G537" s="131">
        <f>MEDIAN(D537:D538)</f>
        <v>5.6349999999999998</v>
      </c>
      <c r="H537" s="147" t="s">
        <v>14186</v>
      </c>
    </row>
    <row r="538" spans="1:8">
      <c r="A538" s="101"/>
      <c r="B538" s="90"/>
      <c r="C538" s="3" t="s">
        <v>3244</v>
      </c>
      <c r="D538" s="4">
        <v>1.41</v>
      </c>
      <c r="E538" s="132"/>
      <c r="F538" s="132"/>
      <c r="G538" s="132"/>
      <c r="H538" s="148"/>
    </row>
    <row r="539" spans="1:8">
      <c r="A539" s="101"/>
      <c r="B539" s="2" t="s">
        <v>13359</v>
      </c>
      <c r="C539" s="3" t="s">
        <v>3265</v>
      </c>
      <c r="D539" s="4">
        <v>100</v>
      </c>
      <c r="E539" s="4">
        <v>100</v>
      </c>
      <c r="F539" s="4">
        <v>100</v>
      </c>
      <c r="G539" s="4">
        <v>100</v>
      </c>
      <c r="H539" s="23" t="s">
        <v>14192</v>
      </c>
    </row>
    <row r="540" spans="1:8">
      <c r="A540" s="101"/>
      <c r="B540" s="88" t="s">
        <v>13328</v>
      </c>
      <c r="C540" s="3" t="s">
        <v>3310</v>
      </c>
      <c r="D540" s="4">
        <v>0.66</v>
      </c>
      <c r="E540" s="4">
        <v>0.66</v>
      </c>
      <c r="F540" s="4">
        <v>0.66</v>
      </c>
      <c r="G540" s="4">
        <v>0.66</v>
      </c>
      <c r="H540" s="23" t="s">
        <v>13363</v>
      </c>
    </row>
    <row r="541" spans="1:8">
      <c r="A541" s="101"/>
      <c r="B541" s="89"/>
      <c r="C541" s="3" t="s">
        <v>3313</v>
      </c>
      <c r="D541" s="4">
        <v>29157</v>
      </c>
      <c r="E541" s="131">
        <f>MIN(D541:D542)</f>
        <v>29157</v>
      </c>
      <c r="F541" s="131">
        <f>MAX(D541:D542)</f>
        <v>32536</v>
      </c>
      <c r="G541" s="131">
        <f>MEDIAN(D541:D542)</f>
        <v>30846.5</v>
      </c>
      <c r="H541" s="131" t="s">
        <v>14191</v>
      </c>
    </row>
    <row r="542" spans="1:8">
      <c r="A542" s="101"/>
      <c r="B542" s="89"/>
      <c r="C542" s="3" t="s">
        <v>3313</v>
      </c>
      <c r="D542" s="4">
        <v>32536</v>
      </c>
      <c r="E542" s="132"/>
      <c r="F542" s="132"/>
      <c r="G542" s="132"/>
      <c r="H542" s="132"/>
    </row>
    <row r="543" spans="1:8">
      <c r="A543" s="101"/>
      <c r="B543" s="90"/>
      <c r="C543" s="3" t="s">
        <v>3318</v>
      </c>
      <c r="D543" s="4">
        <v>15</v>
      </c>
      <c r="E543" s="4">
        <v>15</v>
      </c>
      <c r="F543" s="4">
        <v>15</v>
      </c>
      <c r="G543" s="4">
        <v>15</v>
      </c>
      <c r="H543" s="23" t="s">
        <v>14193</v>
      </c>
    </row>
    <row r="544" spans="1:8">
      <c r="A544" s="101"/>
      <c r="B544" s="169" t="s">
        <v>13330</v>
      </c>
      <c r="C544" s="3" t="s">
        <v>3322</v>
      </c>
      <c r="D544" s="4">
        <v>10</v>
      </c>
      <c r="E544" s="152">
        <f>MIN(D544:D585)</f>
        <v>0.1</v>
      </c>
      <c r="F544" s="152">
        <f>MAX(D544:D585)</f>
        <v>22</v>
      </c>
      <c r="G544" s="152">
        <f>MEDIAN(D544:D585)</f>
        <v>1.4</v>
      </c>
      <c r="H544" s="152" t="s">
        <v>14194</v>
      </c>
    </row>
    <row r="545" spans="1:8">
      <c r="A545" s="101"/>
      <c r="B545" s="170"/>
      <c r="C545" s="3" t="s">
        <v>1802</v>
      </c>
      <c r="D545" s="4">
        <v>22</v>
      </c>
      <c r="E545" s="152"/>
      <c r="F545" s="152"/>
      <c r="G545" s="152"/>
      <c r="H545" s="152"/>
    </row>
    <row r="546" spans="1:8">
      <c r="A546" s="101"/>
      <c r="B546" s="170"/>
      <c r="C546" s="3" t="s">
        <v>1806</v>
      </c>
      <c r="D546" s="4">
        <v>0.1</v>
      </c>
      <c r="E546" s="152"/>
      <c r="F546" s="152"/>
      <c r="G546" s="152"/>
      <c r="H546" s="152"/>
    </row>
    <row r="547" spans="1:8">
      <c r="A547" s="101"/>
      <c r="B547" s="170"/>
      <c r="C547" s="3" t="s">
        <v>1815</v>
      </c>
      <c r="D547" s="4">
        <v>0.32</v>
      </c>
      <c r="E547" s="152"/>
      <c r="F547" s="152"/>
      <c r="G547" s="152"/>
      <c r="H547" s="152"/>
    </row>
    <row r="548" spans="1:8">
      <c r="A548" s="101"/>
      <c r="B548" s="170"/>
      <c r="C548" s="3" t="s">
        <v>1818</v>
      </c>
      <c r="D548" s="4">
        <v>0.64</v>
      </c>
      <c r="E548" s="152"/>
      <c r="F548" s="152"/>
      <c r="G548" s="152"/>
      <c r="H548" s="152"/>
    </row>
    <row r="549" spans="1:8">
      <c r="A549" s="101"/>
      <c r="B549" s="170"/>
      <c r="C549" s="3" t="s">
        <v>1824</v>
      </c>
      <c r="D549" s="4">
        <v>0.15</v>
      </c>
      <c r="E549" s="152"/>
      <c r="F549" s="152"/>
      <c r="G549" s="152"/>
      <c r="H549" s="152"/>
    </row>
    <row r="550" spans="1:8">
      <c r="A550" s="101"/>
      <c r="B550" s="170"/>
      <c r="C550" s="3" t="s">
        <v>1833</v>
      </c>
      <c r="D550" s="4">
        <v>0.5</v>
      </c>
      <c r="E550" s="152"/>
      <c r="F550" s="152"/>
      <c r="G550" s="152"/>
      <c r="H550" s="152"/>
    </row>
    <row r="551" spans="1:8">
      <c r="A551" s="101"/>
      <c r="B551" s="170"/>
      <c r="C551" s="3" t="s">
        <v>1836</v>
      </c>
      <c r="D551" s="4">
        <v>1</v>
      </c>
      <c r="E551" s="152"/>
      <c r="F551" s="152"/>
      <c r="G551" s="152"/>
      <c r="H551" s="152"/>
    </row>
    <row r="552" spans="1:8">
      <c r="A552" s="101"/>
      <c r="B552" s="170"/>
      <c r="C552" s="3" t="s">
        <v>1843</v>
      </c>
      <c r="D552" s="4">
        <v>1.2</v>
      </c>
      <c r="E552" s="152"/>
      <c r="F552" s="152"/>
      <c r="G552" s="152"/>
      <c r="H552" s="152"/>
    </row>
    <row r="553" spans="1:8">
      <c r="A553" s="101"/>
      <c r="B553" s="170"/>
      <c r="C553" s="3" t="s">
        <v>1849</v>
      </c>
      <c r="D553" s="4">
        <v>0.8</v>
      </c>
      <c r="E553" s="152"/>
      <c r="F553" s="152"/>
      <c r="G553" s="152"/>
      <c r="H553" s="152"/>
    </row>
    <row r="554" spans="1:8">
      <c r="A554" s="101"/>
      <c r="B554" s="170"/>
      <c r="C554" s="3" t="s">
        <v>1852</v>
      </c>
      <c r="D554" s="4">
        <v>1.6</v>
      </c>
      <c r="E554" s="152"/>
      <c r="F554" s="152"/>
      <c r="G554" s="152"/>
      <c r="H554" s="152"/>
    </row>
    <row r="555" spans="1:8">
      <c r="A555" s="101"/>
      <c r="B555" s="170"/>
      <c r="C555" s="3" t="s">
        <v>1858</v>
      </c>
      <c r="D555" s="4">
        <v>20.350000000000001</v>
      </c>
      <c r="E555" s="152"/>
      <c r="F555" s="152"/>
      <c r="G555" s="152"/>
      <c r="H555" s="152"/>
    </row>
    <row r="556" spans="1:8">
      <c r="A556" s="101"/>
      <c r="B556" s="170"/>
      <c r="C556" s="3" t="s">
        <v>1862</v>
      </c>
      <c r="D556" s="4">
        <v>19.2</v>
      </c>
      <c r="E556" s="152"/>
      <c r="F556" s="152"/>
      <c r="G556" s="152"/>
      <c r="H556" s="152"/>
    </row>
    <row r="557" spans="1:8">
      <c r="A557" s="101"/>
      <c r="B557" s="170"/>
      <c r="C557" s="3" t="s">
        <v>1881</v>
      </c>
      <c r="D557" s="4">
        <v>2.48</v>
      </c>
      <c r="E557" s="152"/>
      <c r="F557" s="152"/>
      <c r="G557" s="152"/>
      <c r="H557" s="152"/>
    </row>
    <row r="558" spans="1:8">
      <c r="A558" s="101"/>
      <c r="B558" s="170"/>
      <c r="C558" s="3" t="s">
        <v>1884</v>
      </c>
      <c r="D558" s="4">
        <v>0.91</v>
      </c>
      <c r="E558" s="152"/>
      <c r="F558" s="152"/>
      <c r="G558" s="152"/>
      <c r="H558" s="152"/>
    </row>
    <row r="559" spans="1:8">
      <c r="A559" s="101"/>
      <c r="B559" s="170"/>
      <c r="C559" s="3" t="s">
        <v>1887</v>
      </c>
      <c r="D559" s="4">
        <v>0.3</v>
      </c>
      <c r="E559" s="152"/>
      <c r="F559" s="152"/>
      <c r="G559" s="152"/>
      <c r="H559" s="152"/>
    </row>
    <row r="560" spans="1:8">
      <c r="A560" s="101"/>
      <c r="B560" s="170"/>
      <c r="C560" s="3" t="s">
        <v>1890</v>
      </c>
      <c r="D560" s="4">
        <v>0.16</v>
      </c>
      <c r="E560" s="152"/>
      <c r="F560" s="152"/>
      <c r="G560" s="152"/>
      <c r="H560" s="152"/>
    </row>
    <row r="561" spans="1:8">
      <c r="A561" s="101"/>
      <c r="B561" s="170"/>
      <c r="C561" s="3" t="s">
        <v>1893</v>
      </c>
      <c r="D561" s="4">
        <v>0.6</v>
      </c>
      <c r="E561" s="152"/>
      <c r="F561" s="152"/>
      <c r="G561" s="152"/>
      <c r="H561" s="152"/>
    </row>
    <row r="562" spans="1:8">
      <c r="A562" s="101"/>
      <c r="B562" s="170"/>
      <c r="C562" s="3" t="s">
        <v>1896</v>
      </c>
      <c r="D562" s="4">
        <v>0.32</v>
      </c>
      <c r="E562" s="152"/>
      <c r="F562" s="152"/>
      <c r="G562" s="152"/>
      <c r="H562" s="152"/>
    </row>
    <row r="563" spans="1:8">
      <c r="A563" s="101"/>
      <c r="B563" s="170"/>
      <c r="C563" s="3" t="s">
        <v>1898</v>
      </c>
      <c r="D563" s="4">
        <v>0.3</v>
      </c>
      <c r="E563" s="152"/>
      <c r="F563" s="152"/>
      <c r="G563" s="152"/>
      <c r="H563" s="152"/>
    </row>
    <row r="564" spans="1:8">
      <c r="A564" s="101"/>
      <c r="B564" s="170"/>
      <c r="C564" s="3" t="s">
        <v>1899</v>
      </c>
      <c r="D564" s="4">
        <v>0.16</v>
      </c>
      <c r="E564" s="152"/>
      <c r="F564" s="152"/>
      <c r="G564" s="152"/>
      <c r="H564" s="152"/>
    </row>
    <row r="565" spans="1:8">
      <c r="A565" s="101"/>
      <c r="B565" s="170"/>
      <c r="C565" s="3" t="s">
        <v>1907</v>
      </c>
      <c r="D565" s="4">
        <v>1.08</v>
      </c>
      <c r="E565" s="152"/>
      <c r="F565" s="152"/>
      <c r="G565" s="152"/>
      <c r="H565" s="152"/>
    </row>
    <row r="566" spans="1:8">
      <c r="A566" s="101"/>
      <c r="B566" s="170"/>
      <c r="C566" s="3" t="s">
        <v>1910</v>
      </c>
      <c r="D566" s="4">
        <v>3.6</v>
      </c>
      <c r="E566" s="152"/>
      <c r="F566" s="152"/>
      <c r="G566" s="152"/>
      <c r="H566" s="152"/>
    </row>
    <row r="567" spans="1:8">
      <c r="A567" s="101"/>
      <c r="B567" s="170"/>
      <c r="C567" s="3" t="s">
        <v>1913</v>
      </c>
      <c r="D567" s="4">
        <v>0.25</v>
      </c>
      <c r="E567" s="152"/>
      <c r="F567" s="152"/>
      <c r="G567" s="152"/>
      <c r="H567" s="152"/>
    </row>
    <row r="568" spans="1:8">
      <c r="A568" s="101"/>
      <c r="B568" s="170"/>
      <c r="C568" s="3" t="s">
        <v>1916</v>
      </c>
      <c r="D568" s="4">
        <v>0.1</v>
      </c>
      <c r="E568" s="152"/>
      <c r="F568" s="152"/>
      <c r="G568" s="152"/>
      <c r="H568" s="152"/>
    </row>
    <row r="569" spans="1:8">
      <c r="A569" s="101"/>
      <c r="B569" s="170"/>
      <c r="C569" s="3" t="s">
        <v>1918</v>
      </c>
      <c r="D569" s="4">
        <v>3.5</v>
      </c>
      <c r="E569" s="152"/>
      <c r="F569" s="152"/>
      <c r="G569" s="152"/>
      <c r="H569" s="152"/>
    </row>
    <row r="570" spans="1:8">
      <c r="A570" s="101"/>
      <c r="B570" s="170"/>
      <c r="C570" s="3" t="s">
        <v>1921</v>
      </c>
      <c r="D570" s="4">
        <v>1.4</v>
      </c>
      <c r="E570" s="152"/>
      <c r="F570" s="152"/>
      <c r="G570" s="152"/>
      <c r="H570" s="152"/>
    </row>
    <row r="571" spans="1:8">
      <c r="A571" s="101"/>
      <c r="B571" s="170"/>
      <c r="C571" s="3" t="s">
        <v>1924</v>
      </c>
      <c r="D571" s="4">
        <v>3</v>
      </c>
      <c r="E571" s="152"/>
      <c r="F571" s="152"/>
      <c r="G571" s="152"/>
      <c r="H571" s="152"/>
    </row>
    <row r="572" spans="1:8">
      <c r="A572" s="101"/>
      <c r="B572" s="170"/>
      <c r="C572" s="3" t="s">
        <v>1927</v>
      </c>
      <c r="D572" s="4">
        <v>1.6</v>
      </c>
      <c r="E572" s="152"/>
      <c r="F572" s="152"/>
      <c r="G572" s="152"/>
      <c r="H572" s="152"/>
    </row>
    <row r="573" spans="1:8">
      <c r="A573" s="101"/>
      <c r="B573" s="170"/>
      <c r="C573" s="3" t="s">
        <v>1935</v>
      </c>
      <c r="D573" s="4">
        <v>3.6</v>
      </c>
      <c r="E573" s="152"/>
      <c r="F573" s="152"/>
      <c r="G573" s="152"/>
      <c r="H573" s="152"/>
    </row>
    <row r="574" spans="1:8">
      <c r="A574" s="101"/>
      <c r="B574" s="170"/>
      <c r="C574" s="3" t="s">
        <v>1936</v>
      </c>
      <c r="D574" s="4">
        <v>1.08</v>
      </c>
      <c r="E574" s="152"/>
      <c r="F574" s="152"/>
      <c r="G574" s="152"/>
      <c r="H574" s="152"/>
    </row>
    <row r="575" spans="1:8">
      <c r="A575" s="101"/>
      <c r="B575" s="170"/>
      <c r="C575" s="3" t="s">
        <v>1943</v>
      </c>
      <c r="D575" s="4">
        <v>3.5</v>
      </c>
      <c r="E575" s="152"/>
      <c r="F575" s="152"/>
      <c r="G575" s="152"/>
      <c r="H575" s="152"/>
    </row>
    <row r="576" spans="1:8">
      <c r="A576" s="101"/>
      <c r="B576" s="170"/>
      <c r="C576" s="3" t="s">
        <v>1944</v>
      </c>
      <c r="D576" s="4">
        <v>1.4</v>
      </c>
      <c r="E576" s="152"/>
      <c r="F576" s="152"/>
      <c r="G576" s="152"/>
      <c r="H576" s="152"/>
    </row>
    <row r="577" spans="1:8">
      <c r="A577" s="101"/>
      <c r="B577" s="170"/>
      <c r="C577" s="3" t="s">
        <v>1945</v>
      </c>
      <c r="D577" s="4">
        <v>3.5</v>
      </c>
      <c r="E577" s="152"/>
      <c r="F577" s="152"/>
      <c r="G577" s="152"/>
      <c r="H577" s="152"/>
    </row>
    <row r="578" spans="1:8">
      <c r="A578" s="101"/>
      <c r="B578" s="170"/>
      <c r="C578" s="3" t="s">
        <v>1946</v>
      </c>
      <c r="D578" s="4">
        <v>1.4</v>
      </c>
      <c r="E578" s="152"/>
      <c r="F578" s="152"/>
      <c r="G578" s="152"/>
      <c r="H578" s="152"/>
    </row>
    <row r="579" spans="1:8">
      <c r="A579" s="101"/>
      <c r="B579" s="170"/>
      <c r="C579" s="3" t="s">
        <v>1947</v>
      </c>
      <c r="D579" s="4">
        <v>3.5</v>
      </c>
      <c r="E579" s="152"/>
      <c r="F579" s="152"/>
      <c r="G579" s="152"/>
      <c r="H579" s="152"/>
    </row>
    <row r="580" spans="1:8">
      <c r="A580" s="101"/>
      <c r="B580" s="170"/>
      <c r="C580" s="3" t="s">
        <v>1948</v>
      </c>
      <c r="D580" s="4">
        <v>1.4</v>
      </c>
      <c r="E580" s="152"/>
      <c r="F580" s="152"/>
      <c r="G580" s="152"/>
      <c r="H580" s="152"/>
    </row>
    <row r="581" spans="1:8">
      <c r="A581" s="101"/>
      <c r="B581" s="170"/>
      <c r="C581" s="3" t="s">
        <v>1949</v>
      </c>
      <c r="D581" s="4">
        <v>3.5</v>
      </c>
      <c r="E581" s="152"/>
      <c r="F581" s="152"/>
      <c r="G581" s="152"/>
      <c r="H581" s="152"/>
    </row>
    <row r="582" spans="1:8">
      <c r="A582" s="101"/>
      <c r="B582" s="170"/>
      <c r="C582" s="3" t="s">
        <v>515</v>
      </c>
      <c r="D582" s="4">
        <v>1.4</v>
      </c>
      <c r="E582" s="152"/>
      <c r="F582" s="152"/>
      <c r="G582" s="152"/>
      <c r="H582" s="152"/>
    </row>
    <row r="583" spans="1:8">
      <c r="A583" s="101"/>
      <c r="B583" s="170"/>
      <c r="C583" s="3" t="s">
        <v>516</v>
      </c>
      <c r="D583" s="4">
        <v>3.5</v>
      </c>
      <c r="E583" s="152"/>
      <c r="F583" s="152"/>
      <c r="G583" s="152"/>
      <c r="H583" s="152"/>
    </row>
    <row r="584" spans="1:8">
      <c r="A584" s="101"/>
      <c r="B584" s="170"/>
      <c r="C584" s="3" t="s">
        <v>517</v>
      </c>
      <c r="D584" s="4">
        <v>1.4</v>
      </c>
      <c r="E584" s="152"/>
      <c r="F584" s="152"/>
      <c r="G584" s="152"/>
      <c r="H584" s="152"/>
    </row>
    <row r="585" spans="1:8">
      <c r="A585" s="101"/>
      <c r="B585" s="170"/>
      <c r="C585" s="3" t="s">
        <v>518</v>
      </c>
      <c r="D585" s="4">
        <v>2</v>
      </c>
      <c r="E585" s="152"/>
      <c r="F585" s="152"/>
      <c r="G585" s="152"/>
      <c r="H585" s="152"/>
    </row>
    <row r="586" spans="1:8">
      <c r="A586" s="101"/>
      <c r="B586" s="170"/>
      <c r="C586" s="3" t="s">
        <v>1821</v>
      </c>
      <c r="D586" s="4">
        <v>0.05</v>
      </c>
      <c r="E586" s="152">
        <f>MIN(D586:D594)</f>
        <v>0.05</v>
      </c>
      <c r="F586" s="152">
        <f>MAX(D586:D594)</f>
        <v>0.75</v>
      </c>
      <c r="G586" s="152">
        <f>MEDIAN(D586:D594)</f>
        <v>0.25</v>
      </c>
      <c r="H586" s="167" t="s">
        <v>14195</v>
      </c>
    </row>
    <row r="587" spans="1:8">
      <c r="A587" s="101"/>
      <c r="B587" s="170"/>
      <c r="C587" s="3" t="s">
        <v>1827</v>
      </c>
      <c r="D587" s="4">
        <v>0.75</v>
      </c>
      <c r="E587" s="152"/>
      <c r="F587" s="152"/>
      <c r="G587" s="152"/>
      <c r="H587" s="167"/>
    </row>
    <row r="588" spans="1:8">
      <c r="A588" s="101"/>
      <c r="B588" s="170"/>
      <c r="C588" s="3" t="s">
        <v>1830</v>
      </c>
      <c r="D588" s="4">
        <v>0.25</v>
      </c>
      <c r="E588" s="152"/>
      <c r="F588" s="152"/>
      <c r="G588" s="152"/>
      <c r="H588" s="167"/>
    </row>
    <row r="589" spans="1:8">
      <c r="A589" s="101"/>
      <c r="B589" s="170"/>
      <c r="C589" s="3" t="s">
        <v>1809</v>
      </c>
      <c r="D589" s="4">
        <v>0.48</v>
      </c>
      <c r="E589" s="152"/>
      <c r="F589" s="152"/>
      <c r="G589" s="152"/>
      <c r="H589" s="167"/>
    </row>
    <row r="590" spans="1:8">
      <c r="A590" s="101"/>
      <c r="B590" s="170"/>
      <c r="C590" s="3" t="s">
        <v>1812</v>
      </c>
      <c r="D590" s="4">
        <v>0.16</v>
      </c>
      <c r="E590" s="152"/>
      <c r="F590" s="152"/>
      <c r="G590" s="152"/>
      <c r="H590" s="167"/>
    </row>
    <row r="591" spans="1:8">
      <c r="A591" s="101"/>
      <c r="B591" s="170"/>
      <c r="C591" s="3" t="s">
        <v>1839</v>
      </c>
      <c r="D591" s="4">
        <v>0.08</v>
      </c>
      <c r="E591" s="152"/>
      <c r="F591" s="152"/>
      <c r="G591" s="152"/>
      <c r="H591" s="167"/>
    </row>
    <row r="592" spans="1:8">
      <c r="A592" s="101"/>
      <c r="B592" s="170"/>
      <c r="C592" s="3" t="s">
        <v>1842</v>
      </c>
      <c r="D592" s="4">
        <v>0.25</v>
      </c>
      <c r="E592" s="152"/>
      <c r="F592" s="152"/>
      <c r="G592" s="152"/>
      <c r="H592" s="167"/>
    </row>
    <row r="593" spans="1:8">
      <c r="A593" s="101"/>
      <c r="B593" s="170"/>
      <c r="C593" s="3" t="s">
        <v>1855</v>
      </c>
      <c r="D593" s="4">
        <v>0.13</v>
      </c>
      <c r="E593" s="152"/>
      <c r="F593" s="152"/>
      <c r="G593" s="152"/>
      <c r="H593" s="167"/>
    </row>
    <row r="594" spans="1:8">
      <c r="A594" s="101"/>
      <c r="B594" s="170"/>
      <c r="C594" s="3" t="s">
        <v>1846</v>
      </c>
      <c r="D594" s="4">
        <v>0.4</v>
      </c>
      <c r="E594" s="152"/>
      <c r="F594" s="152"/>
      <c r="G594" s="152"/>
      <c r="H594" s="167"/>
    </row>
    <row r="595" spans="1:8">
      <c r="A595" s="101"/>
      <c r="B595" s="170"/>
      <c r="C595" s="3" t="s">
        <v>1866</v>
      </c>
      <c r="D595" s="4">
        <v>2.42</v>
      </c>
      <c r="E595" s="152">
        <f>MIN(D595:D600)</f>
        <v>0.55000000000000004</v>
      </c>
      <c r="F595" s="152">
        <f>MAX(D595:D600)</f>
        <v>8.19</v>
      </c>
      <c r="G595" s="152">
        <f>MEDIAN(D595:D600)</f>
        <v>2.71</v>
      </c>
      <c r="H595" s="167" t="s">
        <v>14196</v>
      </c>
    </row>
    <row r="596" spans="1:8">
      <c r="A596" s="101"/>
      <c r="B596" s="170"/>
      <c r="C596" s="3" t="s">
        <v>1869</v>
      </c>
      <c r="D596" s="4">
        <v>0.55000000000000004</v>
      </c>
      <c r="E596" s="152"/>
      <c r="F596" s="152"/>
      <c r="G596" s="152"/>
      <c r="H596" s="167"/>
    </row>
    <row r="597" spans="1:8">
      <c r="A597" s="101"/>
      <c r="B597" s="170"/>
      <c r="C597" s="3" t="s">
        <v>1872</v>
      </c>
      <c r="D597" s="4">
        <v>3</v>
      </c>
      <c r="E597" s="152"/>
      <c r="F597" s="152"/>
      <c r="G597" s="152"/>
      <c r="H597" s="167"/>
    </row>
    <row r="598" spans="1:8">
      <c r="A598" s="101"/>
      <c r="B598" s="170"/>
      <c r="C598" s="3" t="s">
        <v>1875</v>
      </c>
      <c r="D598" s="4">
        <v>8.19</v>
      </c>
      <c r="E598" s="152"/>
      <c r="F598" s="152"/>
      <c r="G598" s="152"/>
      <c r="H598" s="167"/>
    </row>
    <row r="599" spans="1:8">
      <c r="A599" s="101"/>
      <c r="B599" s="170"/>
      <c r="C599" s="3" t="s">
        <v>1878</v>
      </c>
      <c r="D599" s="4">
        <v>2.42</v>
      </c>
      <c r="E599" s="152"/>
      <c r="F599" s="152"/>
      <c r="G599" s="152"/>
      <c r="H599" s="167"/>
    </row>
    <row r="600" spans="1:8">
      <c r="A600" s="101"/>
      <c r="B600" s="170"/>
      <c r="C600" s="3" t="s">
        <v>1879</v>
      </c>
      <c r="D600" s="4">
        <v>8.19</v>
      </c>
      <c r="E600" s="152"/>
      <c r="F600" s="152"/>
      <c r="G600" s="152"/>
      <c r="H600" s="167"/>
    </row>
    <row r="601" spans="1:8">
      <c r="A601" s="101"/>
      <c r="B601" s="170"/>
      <c r="C601" s="3" t="s">
        <v>1901</v>
      </c>
      <c r="D601" s="4">
        <v>0.05</v>
      </c>
      <c r="E601" s="152">
        <f>MIN(D601:D606)</f>
        <v>0.02</v>
      </c>
      <c r="F601" s="152">
        <f>MAX(D601:D606)</f>
        <v>0.33</v>
      </c>
      <c r="G601" s="152">
        <f>MEDIAN(D601:D606)</f>
        <v>0.12</v>
      </c>
      <c r="H601" s="161" t="s">
        <v>14197</v>
      </c>
    </row>
    <row r="602" spans="1:8">
      <c r="A602" s="101"/>
      <c r="B602" s="170"/>
      <c r="C602" s="3" t="s">
        <v>1904</v>
      </c>
      <c r="D602" s="4">
        <v>0.02</v>
      </c>
      <c r="E602" s="152"/>
      <c r="F602" s="152"/>
      <c r="G602" s="152"/>
      <c r="H602" s="162"/>
    </row>
    <row r="603" spans="1:8">
      <c r="A603" s="101"/>
      <c r="B603" s="170"/>
      <c r="C603" s="3" t="s">
        <v>1929</v>
      </c>
      <c r="D603" s="4">
        <v>0.33</v>
      </c>
      <c r="E603" s="152"/>
      <c r="F603" s="152"/>
      <c r="G603" s="152"/>
      <c r="H603" s="162"/>
    </row>
    <row r="604" spans="1:8">
      <c r="A604" s="101"/>
      <c r="B604" s="170"/>
      <c r="C604" s="3" t="s">
        <v>1932</v>
      </c>
      <c r="D604" s="4">
        <v>0.13</v>
      </c>
      <c r="E604" s="152"/>
      <c r="F604" s="152"/>
      <c r="G604" s="152"/>
      <c r="H604" s="162"/>
    </row>
    <row r="605" spans="1:8">
      <c r="A605" s="101"/>
      <c r="B605" s="170"/>
      <c r="C605" s="3" t="s">
        <v>1937</v>
      </c>
      <c r="D605" s="4">
        <v>0.28000000000000003</v>
      </c>
      <c r="E605" s="152"/>
      <c r="F605" s="152"/>
      <c r="G605" s="152"/>
      <c r="H605" s="162"/>
    </row>
    <row r="606" spans="1:8">
      <c r="A606" s="101"/>
      <c r="B606" s="170"/>
      <c r="C606" s="3" t="s">
        <v>1940</v>
      </c>
      <c r="D606" s="4">
        <v>0.11</v>
      </c>
      <c r="E606" s="152"/>
      <c r="F606" s="152"/>
      <c r="G606" s="152"/>
      <c r="H606" s="163"/>
    </row>
    <row r="607" spans="1:8">
      <c r="A607" s="101"/>
      <c r="B607" s="170"/>
      <c r="C607" s="3" t="s">
        <v>521</v>
      </c>
      <c r="D607" s="4">
        <v>0.42</v>
      </c>
      <c r="E607" s="131">
        <f>MIN(D607:D608)</f>
        <v>0.42</v>
      </c>
      <c r="F607" s="131">
        <f>MAX(D607:D608)</f>
        <v>1.7</v>
      </c>
      <c r="G607" s="131">
        <f>MEDIAN(D607:D608)</f>
        <v>1.06</v>
      </c>
      <c r="H607" s="131" t="s">
        <v>14198</v>
      </c>
    </row>
    <row r="608" spans="1:8">
      <c r="A608" s="101"/>
      <c r="B608" s="170"/>
      <c r="C608" s="3" t="s">
        <v>524</v>
      </c>
      <c r="D608" s="4">
        <v>1.7</v>
      </c>
      <c r="E608" s="132"/>
      <c r="F608" s="132"/>
      <c r="G608" s="132"/>
      <c r="H608" s="132"/>
    </row>
    <row r="609" spans="1:8">
      <c r="A609" s="101"/>
      <c r="B609" s="170"/>
      <c r="C609" s="3" t="s">
        <v>528</v>
      </c>
      <c r="D609" s="4">
        <v>6</v>
      </c>
      <c r="E609" s="4">
        <v>6</v>
      </c>
      <c r="F609" s="4">
        <v>6</v>
      </c>
      <c r="G609" s="4">
        <v>6</v>
      </c>
      <c r="H609" s="23" t="s">
        <v>14199</v>
      </c>
    </row>
    <row r="610" spans="1:8">
      <c r="A610" s="101"/>
      <c r="B610" s="170"/>
      <c r="C610" s="3" t="s">
        <v>532</v>
      </c>
      <c r="D610" s="4">
        <v>25</v>
      </c>
      <c r="E610" s="131">
        <f>MIN(D610:D616)</f>
        <v>5</v>
      </c>
      <c r="F610" s="131">
        <f>MAX(D610:D616)</f>
        <v>225</v>
      </c>
      <c r="G610" s="131">
        <f>MEDIAN(D610:D616)</f>
        <v>25</v>
      </c>
      <c r="H610" s="131" t="s">
        <v>14200</v>
      </c>
    </row>
    <row r="611" spans="1:8">
      <c r="A611" s="101"/>
      <c r="B611" s="170"/>
      <c r="C611" s="3" t="s">
        <v>535</v>
      </c>
      <c r="D611" s="4">
        <v>10</v>
      </c>
      <c r="E611" s="133"/>
      <c r="F611" s="133"/>
      <c r="G611" s="133"/>
      <c r="H611" s="133"/>
    </row>
    <row r="612" spans="1:8">
      <c r="A612" s="101"/>
      <c r="B612" s="170"/>
      <c r="C612" s="3" t="s">
        <v>538</v>
      </c>
      <c r="D612" s="4">
        <v>75</v>
      </c>
      <c r="E612" s="133"/>
      <c r="F612" s="133"/>
      <c r="G612" s="133"/>
      <c r="H612" s="133"/>
    </row>
    <row r="613" spans="1:8">
      <c r="A613" s="101"/>
      <c r="B613" s="170"/>
      <c r="C613" s="3" t="s">
        <v>541</v>
      </c>
      <c r="D613" s="4">
        <v>225</v>
      </c>
      <c r="E613" s="133"/>
      <c r="F613" s="133"/>
      <c r="G613" s="133"/>
      <c r="H613" s="133"/>
    </row>
    <row r="614" spans="1:8">
      <c r="A614" s="101"/>
      <c r="B614" s="170"/>
      <c r="C614" s="3" t="s">
        <v>544</v>
      </c>
      <c r="D614" s="4">
        <v>5</v>
      </c>
      <c r="E614" s="133"/>
      <c r="F614" s="133"/>
      <c r="G614" s="133"/>
      <c r="H614" s="133"/>
    </row>
    <row r="615" spans="1:8">
      <c r="A615" s="101"/>
      <c r="B615" s="170"/>
      <c r="C615" s="3" t="s">
        <v>547</v>
      </c>
      <c r="D615" s="4">
        <v>12.5</v>
      </c>
      <c r="E615" s="133"/>
      <c r="F615" s="133"/>
      <c r="G615" s="133"/>
      <c r="H615" s="133"/>
    </row>
    <row r="616" spans="1:8">
      <c r="A616" s="101"/>
      <c r="B616" s="171"/>
      <c r="C616" s="3" t="s">
        <v>550</v>
      </c>
      <c r="D616" s="4">
        <v>37.5</v>
      </c>
      <c r="E616" s="132"/>
      <c r="F616" s="132"/>
      <c r="G616" s="132"/>
      <c r="H616" s="132"/>
    </row>
    <row r="617" spans="1:8">
      <c r="A617" s="101"/>
      <c r="B617" s="88" t="s">
        <v>13332</v>
      </c>
      <c r="C617" s="3" t="s">
        <v>554</v>
      </c>
      <c r="D617" s="4">
        <v>0.6</v>
      </c>
      <c r="E617" s="131">
        <f>MIN(D617:D621)</f>
        <v>0.6</v>
      </c>
      <c r="F617" s="131">
        <f>MAX(D617:D621)</f>
        <v>2.5</v>
      </c>
      <c r="G617" s="131">
        <f>MEDIAN(D617:D621)</f>
        <v>1.2</v>
      </c>
      <c r="H617" s="131" t="s">
        <v>13326</v>
      </c>
    </row>
    <row r="618" spans="1:8">
      <c r="A618" s="101"/>
      <c r="B618" s="89"/>
      <c r="C618" s="3" t="s">
        <v>557</v>
      </c>
      <c r="D618" s="4">
        <v>2.5</v>
      </c>
      <c r="E618" s="133"/>
      <c r="F618" s="133"/>
      <c r="G618" s="133"/>
      <c r="H618" s="133"/>
    </row>
    <row r="619" spans="1:8">
      <c r="A619" s="101"/>
      <c r="B619" s="89"/>
      <c r="C619" s="3" t="s">
        <v>560</v>
      </c>
      <c r="D619" s="4">
        <v>1.2</v>
      </c>
      <c r="E619" s="133"/>
      <c r="F619" s="133"/>
      <c r="G619" s="133"/>
      <c r="H619" s="133"/>
    </row>
    <row r="620" spans="1:8">
      <c r="A620" s="101"/>
      <c r="B620" s="89"/>
      <c r="C620" s="3" t="s">
        <v>563</v>
      </c>
      <c r="D620" s="4">
        <v>2.5</v>
      </c>
      <c r="E620" s="133"/>
      <c r="F620" s="133"/>
      <c r="G620" s="133"/>
      <c r="H620" s="133"/>
    </row>
    <row r="621" spans="1:8">
      <c r="A621" s="101"/>
      <c r="B621" s="90"/>
      <c r="C621" s="3" t="s">
        <v>564</v>
      </c>
      <c r="D621" s="4">
        <v>1.2</v>
      </c>
      <c r="E621" s="132"/>
      <c r="F621" s="132"/>
      <c r="G621" s="132"/>
      <c r="H621" s="132"/>
    </row>
    <row r="622" spans="1:8">
      <c r="A622" s="101"/>
      <c r="B622" s="166" t="s">
        <v>13334</v>
      </c>
      <c r="C622" s="3" t="s">
        <v>570</v>
      </c>
      <c r="D622" s="4">
        <v>0.67</v>
      </c>
      <c r="E622" s="131">
        <f>MIN(D622:D625)</f>
        <v>0</v>
      </c>
      <c r="F622" s="131">
        <f>MAX(D622:D625)</f>
        <v>0.67</v>
      </c>
      <c r="G622" s="131">
        <f>MEDIAN(D622:D625)</f>
        <v>0.33499999999999996</v>
      </c>
      <c r="H622" s="147" t="s">
        <v>14201</v>
      </c>
    </row>
    <row r="623" spans="1:8">
      <c r="A623" s="101"/>
      <c r="B623" s="166"/>
      <c r="C623" s="3" t="s">
        <v>573</v>
      </c>
      <c r="D623" s="4">
        <v>0.16</v>
      </c>
      <c r="E623" s="133"/>
      <c r="F623" s="133"/>
      <c r="G623" s="133"/>
      <c r="H623" s="164"/>
    </row>
    <row r="624" spans="1:8">
      <c r="A624" s="101"/>
      <c r="B624" s="166"/>
      <c r="C624" s="3" t="s">
        <v>576</v>
      </c>
      <c r="D624" s="4">
        <v>0</v>
      </c>
      <c r="E624" s="133"/>
      <c r="F624" s="133"/>
      <c r="G624" s="133"/>
      <c r="H624" s="148"/>
    </row>
    <row r="625" spans="1:8">
      <c r="A625" s="101"/>
      <c r="B625" s="166"/>
      <c r="C625" s="3" t="s">
        <v>578</v>
      </c>
      <c r="D625" s="4">
        <v>0.51</v>
      </c>
      <c r="E625" s="132"/>
      <c r="F625" s="132"/>
      <c r="G625" s="132"/>
      <c r="H625" s="23" t="s">
        <v>14203</v>
      </c>
    </row>
    <row r="626" spans="1:8">
      <c r="A626" s="101"/>
      <c r="B626" s="166"/>
      <c r="C626" s="3" t="s">
        <v>582</v>
      </c>
      <c r="D626" s="4">
        <v>5.7500000000000002E-2</v>
      </c>
      <c r="E626" s="131">
        <f>MIN(D626:D627)</f>
        <v>5.7500000000000002E-2</v>
      </c>
      <c r="F626" s="131">
        <f>MAX(D626:D627)</f>
        <v>5.7500000000000002E-2</v>
      </c>
      <c r="G626" s="131">
        <f>MEDIAN(D626:D627)</f>
        <v>5.7500000000000002E-2</v>
      </c>
      <c r="H626" s="131" t="s">
        <v>14202</v>
      </c>
    </row>
    <row r="627" spans="1:8">
      <c r="A627" s="101"/>
      <c r="B627" s="166"/>
      <c r="C627" s="3" t="s">
        <v>810</v>
      </c>
      <c r="D627" s="4">
        <v>5.7500000000000002E-2</v>
      </c>
      <c r="E627" s="132"/>
      <c r="F627" s="132"/>
      <c r="G627" s="132"/>
      <c r="H627" s="132"/>
    </row>
    <row r="628" spans="1:8">
      <c r="A628" s="101"/>
      <c r="B628" s="88" t="s">
        <v>13365</v>
      </c>
      <c r="C628" s="3" t="s">
        <v>811</v>
      </c>
      <c r="D628" s="4">
        <v>44.02</v>
      </c>
      <c r="E628" s="4">
        <v>44.02</v>
      </c>
      <c r="F628" s="4">
        <v>44.02</v>
      </c>
      <c r="G628" s="4">
        <v>44.02</v>
      </c>
      <c r="H628" s="23" t="s">
        <v>13335</v>
      </c>
    </row>
    <row r="629" spans="1:8">
      <c r="A629" s="101"/>
      <c r="B629" s="90"/>
      <c r="C629" s="3" t="s">
        <v>814</v>
      </c>
      <c r="D629" s="4">
        <v>10</v>
      </c>
      <c r="E629" s="4">
        <v>10</v>
      </c>
      <c r="F629" s="4">
        <v>10</v>
      </c>
      <c r="G629" s="4">
        <v>10</v>
      </c>
      <c r="H629" s="23" t="s">
        <v>13326</v>
      </c>
    </row>
    <row r="630" spans="1:8">
      <c r="A630" s="101"/>
      <c r="B630" s="88" t="s">
        <v>13337</v>
      </c>
      <c r="C630" s="3" t="s">
        <v>816</v>
      </c>
      <c r="D630" s="4">
        <v>60</v>
      </c>
      <c r="E630" s="131">
        <f>MIN(D630:D646)</f>
        <v>17</v>
      </c>
      <c r="F630" s="131">
        <f>MAX(D630:D646)</f>
        <v>1800</v>
      </c>
      <c r="G630" s="131">
        <f>MEDIAN(D630:D646)</f>
        <v>60</v>
      </c>
      <c r="H630" s="131" t="s">
        <v>13413</v>
      </c>
    </row>
    <row r="631" spans="1:8">
      <c r="A631" s="101"/>
      <c r="B631" s="89"/>
      <c r="C631" s="3" t="s">
        <v>819</v>
      </c>
      <c r="D631" s="4">
        <v>80</v>
      </c>
      <c r="E631" s="133"/>
      <c r="F631" s="133"/>
      <c r="G631" s="133"/>
      <c r="H631" s="133"/>
    </row>
    <row r="632" spans="1:8">
      <c r="A632" s="101"/>
      <c r="B632" s="89"/>
      <c r="C632" s="3" t="s">
        <v>823</v>
      </c>
      <c r="D632" s="4">
        <v>64</v>
      </c>
      <c r="E632" s="133"/>
      <c r="F632" s="133"/>
      <c r="G632" s="133"/>
      <c r="H632" s="133"/>
    </row>
    <row r="633" spans="1:8">
      <c r="A633" s="101"/>
      <c r="B633" s="89"/>
      <c r="C633" s="3" t="s">
        <v>830</v>
      </c>
      <c r="D633" s="4">
        <v>50</v>
      </c>
      <c r="E633" s="133"/>
      <c r="F633" s="133"/>
      <c r="G633" s="133"/>
      <c r="H633" s="133"/>
    </row>
    <row r="634" spans="1:8">
      <c r="A634" s="101"/>
      <c r="B634" s="89"/>
      <c r="C634" s="3" t="s">
        <v>831</v>
      </c>
      <c r="D634" s="4">
        <v>17</v>
      </c>
      <c r="E634" s="133"/>
      <c r="F634" s="133"/>
      <c r="G634" s="133"/>
      <c r="H634" s="133"/>
    </row>
    <row r="635" spans="1:8">
      <c r="A635" s="101"/>
      <c r="B635" s="89"/>
      <c r="C635" s="3" t="s">
        <v>834</v>
      </c>
      <c r="D635" s="4">
        <v>20</v>
      </c>
      <c r="E635" s="133"/>
      <c r="F635" s="133"/>
      <c r="G635" s="133"/>
      <c r="H635" s="133"/>
    </row>
    <row r="636" spans="1:8">
      <c r="A636" s="101"/>
      <c r="B636" s="89"/>
      <c r="C636" s="3" t="s">
        <v>837</v>
      </c>
      <c r="D636" s="4">
        <v>50</v>
      </c>
      <c r="E636" s="133"/>
      <c r="F636" s="133"/>
      <c r="G636" s="133"/>
      <c r="H636" s="133"/>
    </row>
    <row r="637" spans="1:8">
      <c r="A637" s="101"/>
      <c r="B637" s="89"/>
      <c r="C637" s="3" t="s">
        <v>838</v>
      </c>
      <c r="D637" s="4">
        <v>20</v>
      </c>
      <c r="E637" s="133"/>
      <c r="F637" s="133"/>
      <c r="G637" s="133"/>
      <c r="H637" s="133"/>
    </row>
    <row r="638" spans="1:8">
      <c r="A638" s="101"/>
      <c r="B638" s="89"/>
      <c r="C638" s="3" t="s">
        <v>839</v>
      </c>
      <c r="D638" s="4">
        <v>42</v>
      </c>
      <c r="E638" s="133"/>
      <c r="F638" s="133"/>
      <c r="G638" s="133"/>
      <c r="H638" s="133"/>
    </row>
    <row r="639" spans="1:8">
      <c r="A639" s="101"/>
      <c r="B639" s="89"/>
      <c r="C639" s="3" t="s">
        <v>554</v>
      </c>
      <c r="D639" s="4">
        <v>17</v>
      </c>
      <c r="E639" s="133"/>
      <c r="F639" s="133"/>
      <c r="G639" s="133"/>
      <c r="H639" s="133"/>
    </row>
    <row r="640" spans="1:8">
      <c r="A640" s="101"/>
      <c r="B640" s="89"/>
      <c r="C640" s="3" t="s">
        <v>1018</v>
      </c>
      <c r="D640" s="4">
        <v>130</v>
      </c>
      <c r="E640" s="133"/>
      <c r="F640" s="133"/>
      <c r="G640" s="133"/>
      <c r="H640" s="133"/>
    </row>
    <row r="641" spans="1:8">
      <c r="A641" s="101"/>
      <c r="B641" s="89"/>
      <c r="C641" s="3" t="s">
        <v>557</v>
      </c>
      <c r="D641" s="4">
        <v>300</v>
      </c>
      <c r="E641" s="133"/>
      <c r="F641" s="133"/>
      <c r="G641" s="133"/>
      <c r="H641" s="133"/>
    </row>
    <row r="642" spans="1:8">
      <c r="A642" s="101"/>
      <c r="B642" s="89"/>
      <c r="C642" s="3" t="s">
        <v>1022</v>
      </c>
      <c r="D642" s="4">
        <v>300</v>
      </c>
      <c r="E642" s="133"/>
      <c r="F642" s="133"/>
      <c r="G642" s="133"/>
      <c r="H642" s="133"/>
    </row>
    <row r="643" spans="1:8">
      <c r="A643" s="101"/>
      <c r="B643" s="89"/>
      <c r="C643" s="3" t="s">
        <v>1023</v>
      </c>
      <c r="D643" s="4">
        <v>300</v>
      </c>
      <c r="E643" s="133"/>
      <c r="F643" s="133"/>
      <c r="G643" s="133"/>
      <c r="H643" s="133"/>
    </row>
    <row r="644" spans="1:8">
      <c r="A644" s="101"/>
      <c r="B644" s="89"/>
      <c r="C644" s="3" t="s">
        <v>1024</v>
      </c>
      <c r="D644" s="4">
        <v>60</v>
      </c>
      <c r="E644" s="133"/>
      <c r="F644" s="133"/>
      <c r="G644" s="133"/>
      <c r="H644" s="133"/>
    </row>
    <row r="645" spans="1:8">
      <c r="A645" s="101"/>
      <c r="B645" s="89"/>
      <c r="C645" s="3" t="s">
        <v>1025</v>
      </c>
      <c r="D645" s="4">
        <v>1800</v>
      </c>
      <c r="E645" s="133"/>
      <c r="F645" s="133"/>
      <c r="G645" s="133"/>
      <c r="H645" s="133"/>
    </row>
    <row r="646" spans="1:8">
      <c r="A646" s="101"/>
      <c r="B646" s="90"/>
      <c r="C646" s="3" t="s">
        <v>1029</v>
      </c>
      <c r="D646" s="4">
        <v>52</v>
      </c>
      <c r="E646" s="132"/>
      <c r="F646" s="132"/>
      <c r="G646" s="132"/>
      <c r="H646" s="132"/>
    </row>
    <row r="647" spans="1:8">
      <c r="A647" s="101"/>
      <c r="B647" s="88" t="s">
        <v>13414</v>
      </c>
      <c r="C647" s="3" t="s">
        <v>1033</v>
      </c>
      <c r="D647" s="4">
        <v>2.5</v>
      </c>
      <c r="E647" s="4">
        <v>2.5</v>
      </c>
      <c r="F647" s="4">
        <v>2.5</v>
      </c>
      <c r="G647" s="4">
        <v>2.5</v>
      </c>
      <c r="H647" s="23" t="s">
        <v>14207</v>
      </c>
    </row>
    <row r="648" spans="1:8">
      <c r="A648" s="101"/>
      <c r="B648" s="89"/>
      <c r="C648" s="3" t="s">
        <v>1042</v>
      </c>
      <c r="D648" s="4" t="s">
        <v>14206</v>
      </c>
      <c r="E648" s="26">
        <v>104.5</v>
      </c>
      <c r="F648" s="26">
        <v>1672</v>
      </c>
      <c r="G648" s="26">
        <f>MEDIAN(E648:F648)</f>
        <v>888.25</v>
      </c>
      <c r="H648" s="23" t="s">
        <v>14207</v>
      </c>
    </row>
    <row r="649" spans="1:8">
      <c r="A649" s="101"/>
      <c r="B649" s="89"/>
      <c r="C649" s="3" t="s">
        <v>1036</v>
      </c>
      <c r="D649" s="4">
        <v>19</v>
      </c>
      <c r="E649" s="131">
        <f>MIN(D649:D666)</f>
        <v>1.5</v>
      </c>
      <c r="F649" s="131">
        <f>MAX(D649:D666)</f>
        <v>900</v>
      </c>
      <c r="G649" s="131">
        <v>20</v>
      </c>
      <c r="H649" s="131" t="s">
        <v>14209</v>
      </c>
    </row>
    <row r="650" spans="1:8">
      <c r="A650" s="101"/>
      <c r="B650" s="89"/>
      <c r="C650" s="3" t="s">
        <v>1039</v>
      </c>
      <c r="D650" s="4">
        <v>101</v>
      </c>
      <c r="E650" s="133"/>
      <c r="F650" s="133"/>
      <c r="G650" s="133"/>
      <c r="H650" s="133"/>
    </row>
    <row r="651" spans="1:8">
      <c r="A651" s="101"/>
      <c r="B651" s="89"/>
      <c r="C651" s="3" t="s">
        <v>1045</v>
      </c>
      <c r="D651" s="4">
        <v>19</v>
      </c>
      <c r="E651" s="133"/>
      <c r="F651" s="133"/>
      <c r="G651" s="133"/>
      <c r="H651" s="133"/>
    </row>
    <row r="652" spans="1:8">
      <c r="A652" s="101"/>
      <c r="B652" s="89"/>
      <c r="C652" s="3" t="s">
        <v>1046</v>
      </c>
      <c r="D652" s="4">
        <v>26.6</v>
      </c>
      <c r="E652" s="133"/>
      <c r="F652" s="133"/>
      <c r="G652" s="133"/>
      <c r="H652" s="133"/>
    </row>
    <row r="653" spans="1:8">
      <c r="A653" s="101"/>
      <c r="B653" s="89"/>
      <c r="C653" s="3" t="s">
        <v>1049</v>
      </c>
      <c r="D653" s="4">
        <v>130</v>
      </c>
      <c r="E653" s="133"/>
      <c r="F653" s="133"/>
      <c r="G653" s="133"/>
      <c r="H653" s="133"/>
    </row>
    <row r="654" spans="1:8">
      <c r="A654" s="101"/>
      <c r="B654" s="89"/>
      <c r="C654" s="3" t="s">
        <v>1052</v>
      </c>
      <c r="D654" s="4">
        <v>1.5</v>
      </c>
      <c r="E654" s="133"/>
      <c r="F654" s="133"/>
      <c r="G654" s="133"/>
      <c r="H654" s="133"/>
    </row>
    <row r="655" spans="1:8">
      <c r="A655" s="101"/>
      <c r="B655" s="89"/>
      <c r="C655" s="3" t="s">
        <v>1055</v>
      </c>
      <c r="D655" s="4">
        <v>900</v>
      </c>
      <c r="E655" s="133"/>
      <c r="F655" s="133"/>
      <c r="G655" s="133"/>
      <c r="H655" s="133"/>
    </row>
    <row r="656" spans="1:8">
      <c r="A656" s="101"/>
      <c r="B656" s="89"/>
      <c r="C656" s="3" t="s">
        <v>1058</v>
      </c>
      <c r="D656" s="4">
        <v>14.5</v>
      </c>
      <c r="E656" s="133"/>
      <c r="F656" s="133"/>
      <c r="G656" s="133"/>
      <c r="H656" s="133"/>
    </row>
    <row r="657" spans="1:8">
      <c r="A657" s="101"/>
      <c r="B657" s="89"/>
      <c r="C657" s="3" t="s">
        <v>1061</v>
      </c>
      <c r="D657" s="4">
        <v>20</v>
      </c>
      <c r="E657" s="133"/>
      <c r="F657" s="133"/>
      <c r="G657" s="133"/>
      <c r="H657" s="133"/>
    </row>
    <row r="658" spans="1:8">
      <c r="A658" s="101"/>
      <c r="B658" s="89"/>
      <c r="C658" s="3" t="s">
        <v>1064</v>
      </c>
      <c r="D658" s="4">
        <v>3</v>
      </c>
      <c r="E658" s="133"/>
      <c r="F658" s="133"/>
      <c r="G658" s="133"/>
      <c r="H658" s="133"/>
    </row>
    <row r="659" spans="1:8">
      <c r="A659" s="101"/>
      <c r="B659" s="89"/>
      <c r="C659" s="3" t="s">
        <v>1067</v>
      </c>
      <c r="D659" s="4">
        <v>408</v>
      </c>
      <c r="E659" s="133"/>
      <c r="F659" s="133"/>
      <c r="G659" s="133"/>
      <c r="H659" s="133"/>
    </row>
    <row r="660" spans="1:8">
      <c r="A660" s="101"/>
      <c r="B660" s="89"/>
      <c r="C660" s="3" t="s">
        <v>1073</v>
      </c>
      <c r="D660" s="4">
        <v>34</v>
      </c>
      <c r="E660" s="133"/>
      <c r="F660" s="133"/>
      <c r="G660" s="133"/>
      <c r="H660" s="133"/>
    </row>
    <row r="661" spans="1:8">
      <c r="A661" s="101"/>
      <c r="B661" s="89"/>
      <c r="C661" s="3" t="s">
        <v>1076</v>
      </c>
      <c r="D661" s="4">
        <v>2.5</v>
      </c>
      <c r="E661" s="133"/>
      <c r="F661" s="133"/>
      <c r="G661" s="133"/>
      <c r="H661" s="133"/>
    </row>
    <row r="662" spans="1:8">
      <c r="A662" s="101"/>
      <c r="B662" s="89"/>
      <c r="C662" s="3" t="s">
        <v>1079</v>
      </c>
      <c r="D662" s="4">
        <v>3</v>
      </c>
      <c r="E662" s="133"/>
      <c r="F662" s="133"/>
      <c r="G662" s="133"/>
      <c r="H662" s="133"/>
    </row>
    <row r="663" spans="1:8">
      <c r="A663" s="101"/>
      <c r="B663" s="89"/>
      <c r="C663" s="3" t="s">
        <v>1080</v>
      </c>
      <c r="D663" s="4">
        <v>3</v>
      </c>
      <c r="E663" s="133"/>
      <c r="F663" s="133"/>
      <c r="G663" s="133"/>
      <c r="H663" s="133"/>
    </row>
    <row r="664" spans="1:8">
      <c r="A664" s="101"/>
      <c r="B664" s="89"/>
      <c r="C664" s="3" t="s">
        <v>1082</v>
      </c>
      <c r="D664" s="4">
        <v>10</v>
      </c>
      <c r="E664" s="133"/>
      <c r="F664" s="133"/>
      <c r="G664" s="133"/>
      <c r="H664" s="133"/>
    </row>
    <row r="665" spans="1:8">
      <c r="A665" s="101"/>
      <c r="B665" s="89"/>
      <c r="C665" s="3" t="s">
        <v>999</v>
      </c>
      <c r="D665" s="4">
        <v>10</v>
      </c>
      <c r="E665" s="133"/>
      <c r="F665" s="133"/>
      <c r="G665" s="133"/>
      <c r="H665" s="133"/>
    </row>
    <row r="666" spans="1:8">
      <c r="A666" s="101"/>
      <c r="B666" s="89"/>
      <c r="C666" s="3" t="s">
        <v>1000</v>
      </c>
      <c r="D666" s="4">
        <v>25</v>
      </c>
      <c r="E666" s="133"/>
      <c r="F666" s="133"/>
      <c r="G666" s="133"/>
      <c r="H666" s="133"/>
    </row>
    <row r="667" spans="1:8">
      <c r="A667" s="101"/>
      <c r="B667" s="89"/>
      <c r="C667" s="3" t="s">
        <v>1070</v>
      </c>
      <c r="D667" s="4" t="s">
        <v>14210</v>
      </c>
      <c r="E667" s="132"/>
      <c r="F667" s="132"/>
      <c r="G667" s="132"/>
      <c r="H667" s="132"/>
    </row>
    <row r="668" spans="1:8">
      <c r="A668" s="101"/>
      <c r="B668" s="89"/>
      <c r="C668" s="3" t="s">
        <v>1085</v>
      </c>
      <c r="D668" s="4">
        <v>1.8</v>
      </c>
      <c r="E668" s="131">
        <f>MIN(D668:D673)</f>
        <v>0.76</v>
      </c>
      <c r="F668" s="131">
        <f>MAX(D668:D673)</f>
        <v>7.23</v>
      </c>
      <c r="G668" s="131">
        <f>MEDIAN(D668:D673)</f>
        <v>2.15</v>
      </c>
      <c r="H668" s="131" t="s">
        <v>14208</v>
      </c>
    </row>
    <row r="669" spans="1:8">
      <c r="A669" s="101"/>
      <c r="B669" s="89"/>
      <c r="C669" s="3" t="s">
        <v>1088</v>
      </c>
      <c r="D669" s="4">
        <v>2.5</v>
      </c>
      <c r="E669" s="133"/>
      <c r="F669" s="133"/>
      <c r="G669" s="133"/>
      <c r="H669" s="133"/>
    </row>
    <row r="670" spans="1:8">
      <c r="A670" s="101"/>
      <c r="B670" s="89"/>
      <c r="C670" s="3" t="s">
        <v>989</v>
      </c>
      <c r="D670" s="4">
        <v>1.8</v>
      </c>
      <c r="E670" s="133"/>
      <c r="F670" s="133"/>
      <c r="G670" s="133"/>
      <c r="H670" s="133"/>
    </row>
    <row r="671" spans="1:8">
      <c r="A671" s="101"/>
      <c r="B671" s="89"/>
      <c r="C671" s="3" t="s">
        <v>990</v>
      </c>
      <c r="D671" s="4">
        <v>0.76</v>
      </c>
      <c r="E671" s="133"/>
      <c r="F671" s="133"/>
      <c r="G671" s="133"/>
      <c r="H671" s="133"/>
    </row>
    <row r="672" spans="1:8">
      <c r="A672" s="101"/>
      <c r="B672" s="89"/>
      <c r="C672" s="3" t="s">
        <v>993</v>
      </c>
      <c r="D672" s="4">
        <v>3.4</v>
      </c>
      <c r="E672" s="133"/>
      <c r="F672" s="133"/>
      <c r="G672" s="133"/>
      <c r="H672" s="133"/>
    </row>
    <row r="673" spans="1:8">
      <c r="A673" s="101"/>
      <c r="B673" s="90"/>
      <c r="C673" s="3" t="s">
        <v>996</v>
      </c>
      <c r="D673" s="4">
        <v>7.23</v>
      </c>
      <c r="E673" s="132"/>
      <c r="F673" s="132"/>
      <c r="G673" s="132"/>
      <c r="H673" s="132"/>
    </row>
    <row r="674" spans="1:8">
      <c r="A674" s="101"/>
      <c r="B674" s="2" t="s">
        <v>13339</v>
      </c>
      <c r="C674" s="3" t="s">
        <v>1004</v>
      </c>
      <c r="D674" s="4">
        <v>0.22</v>
      </c>
      <c r="E674" s="4">
        <v>0.22</v>
      </c>
      <c r="F674" s="4">
        <v>0.22</v>
      </c>
      <c r="G674" s="4">
        <v>0.22</v>
      </c>
      <c r="H674" s="23" t="s">
        <v>14205</v>
      </c>
    </row>
    <row r="675" spans="1:8">
      <c r="A675" s="101"/>
      <c r="B675" s="2" t="s">
        <v>13340</v>
      </c>
      <c r="C675" s="3" t="s">
        <v>1008</v>
      </c>
      <c r="D675" s="4">
        <v>0.3</v>
      </c>
      <c r="E675" s="4">
        <v>0.3</v>
      </c>
      <c r="F675" s="4">
        <v>0.3</v>
      </c>
      <c r="G675" s="4">
        <v>0.3</v>
      </c>
      <c r="H675" s="23" t="s">
        <v>14204</v>
      </c>
    </row>
    <row r="676" spans="1:8">
      <c r="A676" s="101"/>
      <c r="B676" s="2"/>
      <c r="C676" s="3" t="s">
        <v>1011</v>
      </c>
      <c r="D676" s="4">
        <v>4</v>
      </c>
      <c r="E676" s="4">
        <v>4</v>
      </c>
      <c r="F676" s="4">
        <v>4</v>
      </c>
      <c r="G676" s="4">
        <v>4</v>
      </c>
      <c r="H676" s="23" t="s">
        <v>13341</v>
      </c>
    </row>
    <row r="677" spans="1:8">
      <c r="A677" s="101"/>
      <c r="B677" s="2" t="s">
        <v>13342</v>
      </c>
      <c r="C677" s="3" t="s">
        <v>1016</v>
      </c>
      <c r="D677" s="4">
        <v>5.1000000000000004E-3</v>
      </c>
      <c r="E677" s="4">
        <v>5.1000000000000004E-3</v>
      </c>
      <c r="F677" s="4">
        <v>5.1000000000000004E-3</v>
      </c>
      <c r="G677" s="4">
        <v>5.1000000000000004E-3</v>
      </c>
      <c r="H677" s="23" t="s">
        <v>14800</v>
      </c>
    </row>
    <row r="678" spans="1:8">
      <c r="A678" s="101"/>
      <c r="B678" s="2"/>
      <c r="C678" s="3" t="s">
        <v>3205</v>
      </c>
      <c r="D678" s="4">
        <v>842</v>
      </c>
      <c r="E678" s="152">
        <f>MIN(D678:D686)</f>
        <v>4</v>
      </c>
      <c r="F678" s="152">
        <f>MAX(D678:D686)</f>
        <v>842</v>
      </c>
      <c r="G678" s="152">
        <f>MEDIAN(D678:D686)</f>
        <v>37</v>
      </c>
      <c r="H678" s="152" t="s">
        <v>13335</v>
      </c>
    </row>
    <row r="679" spans="1:8">
      <c r="A679" s="101"/>
      <c r="B679" s="2"/>
      <c r="C679" s="3" t="s">
        <v>2385</v>
      </c>
      <c r="D679" s="4">
        <v>50</v>
      </c>
      <c r="E679" s="152"/>
      <c r="F679" s="152"/>
      <c r="G679" s="152"/>
      <c r="H679" s="152"/>
    </row>
    <row r="680" spans="1:8">
      <c r="A680" s="101"/>
      <c r="B680" s="2"/>
      <c r="C680" s="3" t="s">
        <v>2388</v>
      </c>
      <c r="D680" s="4">
        <v>45</v>
      </c>
      <c r="E680" s="152"/>
      <c r="F680" s="152"/>
      <c r="G680" s="152"/>
      <c r="H680" s="152"/>
    </row>
    <row r="681" spans="1:8">
      <c r="A681" s="101"/>
      <c r="B681" s="2"/>
      <c r="C681" s="3" t="s">
        <v>2391</v>
      </c>
      <c r="D681" s="4">
        <v>37</v>
      </c>
      <c r="E681" s="152"/>
      <c r="F681" s="152"/>
      <c r="G681" s="152"/>
      <c r="H681" s="152"/>
    </row>
    <row r="682" spans="1:8">
      <c r="A682" s="101"/>
      <c r="B682" s="2"/>
      <c r="C682" s="3" t="s">
        <v>554</v>
      </c>
      <c r="D682" s="4">
        <v>17.82</v>
      </c>
      <c r="E682" s="152"/>
      <c r="F682" s="152"/>
      <c r="G682" s="152"/>
      <c r="H682" s="152"/>
    </row>
    <row r="683" spans="1:8">
      <c r="A683" s="101"/>
      <c r="B683" s="2"/>
      <c r="C683" s="3" t="s">
        <v>999</v>
      </c>
      <c r="D683" s="4">
        <v>4</v>
      </c>
      <c r="E683" s="152"/>
      <c r="F683" s="152"/>
      <c r="G683" s="152"/>
      <c r="H683" s="152"/>
    </row>
    <row r="684" spans="1:8">
      <c r="A684" s="101"/>
      <c r="B684" s="2"/>
      <c r="C684" s="3" t="s">
        <v>563</v>
      </c>
      <c r="D684" s="4">
        <v>140</v>
      </c>
      <c r="E684" s="152"/>
      <c r="F684" s="152"/>
      <c r="G684" s="152"/>
      <c r="H684" s="152"/>
    </row>
    <row r="685" spans="1:8">
      <c r="A685" s="101"/>
      <c r="B685" s="2"/>
      <c r="C685" s="3" t="s">
        <v>2400</v>
      </c>
      <c r="D685" s="4">
        <v>26</v>
      </c>
      <c r="E685" s="152"/>
      <c r="F685" s="152"/>
      <c r="G685" s="152"/>
      <c r="H685" s="152"/>
    </row>
    <row r="686" spans="1:8">
      <c r="A686" s="101"/>
      <c r="B686" s="2"/>
      <c r="C686" s="3" t="s">
        <v>564</v>
      </c>
      <c r="D686" s="4">
        <v>8</v>
      </c>
      <c r="E686" s="152"/>
      <c r="F686" s="152"/>
      <c r="G686" s="152"/>
      <c r="H686" s="152"/>
    </row>
    <row r="687" spans="1:8">
      <c r="A687" s="101"/>
      <c r="B687" s="2" t="s">
        <v>13345</v>
      </c>
      <c r="C687" s="3" t="s">
        <v>2401</v>
      </c>
      <c r="D687" s="4">
        <v>0.87660000000000005</v>
      </c>
      <c r="E687" s="131">
        <f>MIN(D687:D691)</f>
        <v>7.3300000000000004E-2</v>
      </c>
      <c r="F687" s="131">
        <f>MAX(D687:D691)</f>
        <v>0.87660000000000005</v>
      </c>
      <c r="G687" s="131">
        <f>MEDIAN(D687:D691)</f>
        <v>0.14610000000000001</v>
      </c>
      <c r="H687" s="131" t="s">
        <v>13326</v>
      </c>
    </row>
    <row r="688" spans="1:8">
      <c r="A688" s="101"/>
      <c r="B688" s="2"/>
      <c r="C688" s="3" t="s">
        <v>2404</v>
      </c>
      <c r="D688" s="4">
        <v>7.3300000000000004E-2</v>
      </c>
      <c r="E688" s="133"/>
      <c r="F688" s="133"/>
      <c r="G688" s="133"/>
      <c r="H688" s="133"/>
    </row>
    <row r="689" spans="1:8">
      <c r="A689" s="101"/>
      <c r="B689" s="2"/>
      <c r="C689" s="3" t="s">
        <v>2407</v>
      </c>
      <c r="D689" s="4">
        <v>0.14610000000000001</v>
      </c>
      <c r="E689" s="133"/>
      <c r="F689" s="133"/>
      <c r="G689" s="133"/>
      <c r="H689" s="133"/>
    </row>
    <row r="690" spans="1:8">
      <c r="A690" s="101"/>
      <c r="B690" s="2"/>
      <c r="C690" s="3" t="s">
        <v>2410</v>
      </c>
      <c r="D690" s="4">
        <v>7.3300000000000004E-2</v>
      </c>
      <c r="E690" s="133"/>
      <c r="F690" s="133"/>
      <c r="G690" s="133"/>
      <c r="H690" s="133"/>
    </row>
    <row r="691" spans="1:8">
      <c r="A691" s="101"/>
      <c r="B691" s="2"/>
      <c r="C691" s="3" t="s">
        <v>2411</v>
      </c>
      <c r="D691" s="4">
        <v>0.43390000000000001</v>
      </c>
      <c r="E691" s="132"/>
      <c r="F691" s="132"/>
      <c r="G691" s="132"/>
      <c r="H691" s="132"/>
    </row>
    <row r="692" spans="1:8">
      <c r="A692" s="101"/>
      <c r="B692" s="2" t="s">
        <v>13376</v>
      </c>
      <c r="C692" s="3" t="s">
        <v>2415</v>
      </c>
      <c r="D692" s="4">
        <v>1.1000000000000001</v>
      </c>
      <c r="E692" s="131">
        <f>MIN(D692:D696)</f>
        <v>1.1000000000000001</v>
      </c>
      <c r="F692" s="131">
        <f>MAX(D692:D696)</f>
        <v>5.34</v>
      </c>
      <c r="G692" s="131">
        <f>MEDIAN(D692:D696)</f>
        <v>3.22</v>
      </c>
      <c r="H692" s="131" t="s">
        <v>14812</v>
      </c>
    </row>
    <row r="693" spans="1:8">
      <c r="A693" s="101"/>
      <c r="B693" s="2"/>
      <c r="C693" s="3" t="s">
        <v>2419</v>
      </c>
      <c r="D693" s="4">
        <v>1.32</v>
      </c>
      <c r="E693" s="133"/>
      <c r="F693" s="133"/>
      <c r="G693" s="133"/>
      <c r="H693" s="133"/>
    </row>
    <row r="694" spans="1:8">
      <c r="A694" s="101"/>
      <c r="B694" s="2"/>
      <c r="C694" s="3" t="s">
        <v>2422</v>
      </c>
      <c r="D694" s="4">
        <v>5.34</v>
      </c>
      <c r="E694" s="133"/>
      <c r="F694" s="133"/>
      <c r="G694" s="133"/>
      <c r="H694" s="133"/>
    </row>
    <row r="695" spans="1:8">
      <c r="A695" s="101"/>
      <c r="B695" s="2"/>
      <c r="C695" s="3" t="s">
        <v>2425</v>
      </c>
      <c r="D695" s="4">
        <v>5.34</v>
      </c>
      <c r="E695" s="133"/>
      <c r="F695" s="133"/>
      <c r="G695" s="133"/>
      <c r="H695" s="133"/>
    </row>
    <row r="696" spans="1:8">
      <c r="A696" s="101"/>
      <c r="B696" s="2"/>
      <c r="C696" s="3" t="s">
        <v>2426</v>
      </c>
      <c r="D696" s="4">
        <v>3.22</v>
      </c>
      <c r="E696" s="132"/>
      <c r="F696" s="132"/>
      <c r="G696" s="132"/>
      <c r="H696" s="132"/>
    </row>
    <row r="697" spans="1:8">
      <c r="A697" s="101"/>
      <c r="B697" s="2"/>
      <c r="C697" s="3" t="s">
        <v>10305</v>
      </c>
      <c r="D697" s="4">
        <v>1.94</v>
      </c>
      <c r="E697" s="4">
        <v>1.94</v>
      </c>
      <c r="F697" s="4">
        <v>1.94</v>
      </c>
      <c r="G697" s="4">
        <v>1.94</v>
      </c>
      <c r="H697" s="23" t="s">
        <v>13377</v>
      </c>
    </row>
    <row r="698" spans="1:8">
      <c r="A698" s="101"/>
      <c r="B698" s="88" t="s">
        <v>13349</v>
      </c>
      <c r="C698" s="3" t="s">
        <v>2433</v>
      </c>
      <c r="D698" s="10">
        <v>0.2</v>
      </c>
      <c r="E698" s="128">
        <f>MIN(D698:D699)</f>
        <v>0.1</v>
      </c>
      <c r="F698" s="128">
        <f>MAX(D698:D699)</f>
        <v>0.2</v>
      </c>
      <c r="G698" s="128">
        <f>MEDIAN(D698:D699)</f>
        <v>0.15000000000000002</v>
      </c>
      <c r="H698" s="23"/>
    </row>
    <row r="699" spans="1:8">
      <c r="A699" s="101"/>
      <c r="B699" s="89"/>
      <c r="C699" s="3" t="s">
        <v>2435</v>
      </c>
      <c r="D699" s="10">
        <v>0.1</v>
      </c>
      <c r="E699" s="130"/>
      <c r="F699" s="130"/>
      <c r="G699" s="130"/>
      <c r="H699" s="4"/>
    </row>
    <row r="700" spans="1:8" ht="25.5">
      <c r="A700" s="101"/>
      <c r="B700" s="90"/>
      <c r="C700" s="3" t="s">
        <v>2438</v>
      </c>
      <c r="D700" s="4">
        <v>17.16</v>
      </c>
      <c r="E700" s="4">
        <v>17.16</v>
      </c>
      <c r="F700" s="4">
        <v>17.16</v>
      </c>
      <c r="G700" s="4">
        <v>17.16</v>
      </c>
      <c r="H700" s="16" t="s">
        <v>14801</v>
      </c>
    </row>
    <row r="701" spans="1:8">
      <c r="A701" s="101"/>
      <c r="B701" s="88" t="s">
        <v>13352</v>
      </c>
      <c r="C701" s="3" t="s">
        <v>740</v>
      </c>
      <c r="D701" s="4">
        <v>250</v>
      </c>
      <c r="E701" s="94">
        <f>MIN(D701:D708)</f>
        <v>1</v>
      </c>
      <c r="F701" s="94">
        <f>MAX(D701:D708)</f>
        <v>250</v>
      </c>
      <c r="G701" s="94">
        <f>MEDIAN(D701:D708)</f>
        <v>12.5</v>
      </c>
      <c r="H701" s="94" t="s">
        <v>13451</v>
      </c>
    </row>
    <row r="702" spans="1:8">
      <c r="A702" s="101"/>
      <c r="B702" s="89"/>
      <c r="C702" s="3" t="s">
        <v>2443</v>
      </c>
      <c r="D702" s="4">
        <v>1</v>
      </c>
      <c r="E702" s="95"/>
      <c r="F702" s="95"/>
      <c r="G702" s="95"/>
      <c r="H702" s="95"/>
    </row>
    <row r="703" spans="1:8">
      <c r="A703" s="101"/>
      <c r="B703" s="89"/>
      <c r="C703" s="3" t="s">
        <v>651</v>
      </c>
      <c r="D703" s="4">
        <v>20</v>
      </c>
      <c r="E703" s="95"/>
      <c r="F703" s="95"/>
      <c r="G703" s="95"/>
      <c r="H703" s="95"/>
    </row>
    <row r="704" spans="1:8">
      <c r="A704" s="101"/>
      <c r="B704" s="89"/>
      <c r="C704" s="3" t="s">
        <v>2448</v>
      </c>
      <c r="D704" s="4">
        <v>10</v>
      </c>
      <c r="E704" s="95"/>
      <c r="F704" s="95"/>
      <c r="G704" s="95"/>
      <c r="H704" s="95"/>
    </row>
    <row r="705" spans="1:8">
      <c r="A705" s="101"/>
      <c r="B705" s="89"/>
      <c r="C705" s="3" t="s">
        <v>2451</v>
      </c>
      <c r="D705" s="4">
        <v>40</v>
      </c>
      <c r="E705" s="95"/>
      <c r="F705" s="95"/>
      <c r="G705" s="95"/>
      <c r="H705" s="95"/>
    </row>
    <row r="706" spans="1:8">
      <c r="A706" s="101"/>
      <c r="B706" s="89"/>
      <c r="C706" s="3" t="s">
        <v>740</v>
      </c>
      <c r="D706" s="4">
        <v>15</v>
      </c>
      <c r="E706" s="95"/>
      <c r="F706" s="95"/>
      <c r="G706" s="95"/>
      <c r="H706" s="95"/>
    </row>
    <row r="707" spans="1:8">
      <c r="A707" s="101"/>
      <c r="B707" s="89"/>
      <c r="C707" s="3" t="s">
        <v>1779</v>
      </c>
      <c r="D707" s="4">
        <v>6</v>
      </c>
      <c r="E707" s="95"/>
      <c r="F707" s="95"/>
      <c r="G707" s="95"/>
      <c r="H707" s="95"/>
    </row>
    <row r="708" spans="1:8">
      <c r="A708" s="101"/>
      <c r="B708" s="90"/>
      <c r="C708" s="3" t="s">
        <v>2459</v>
      </c>
      <c r="D708" s="4">
        <v>10</v>
      </c>
      <c r="E708" s="96"/>
      <c r="F708" s="96"/>
      <c r="G708" s="96"/>
      <c r="H708" s="96"/>
    </row>
    <row r="709" spans="1:8">
      <c r="A709" s="101"/>
      <c r="B709" s="88" t="s">
        <v>13353</v>
      </c>
      <c r="C709" s="3" t="s">
        <v>2464</v>
      </c>
      <c r="D709" s="4">
        <v>6.3E-3</v>
      </c>
      <c r="E709" s="4">
        <v>6.3E-3</v>
      </c>
      <c r="F709" s="4">
        <v>6.3E-3</v>
      </c>
      <c r="G709" s="4">
        <v>6.3E-3</v>
      </c>
      <c r="H709" s="4" t="s">
        <v>14813</v>
      </c>
    </row>
    <row r="710" spans="1:8">
      <c r="A710" s="101"/>
      <c r="B710" s="89"/>
      <c r="C710" s="3" t="s">
        <v>582</v>
      </c>
      <c r="D710" s="4">
        <v>0.15859999999999999</v>
      </c>
      <c r="E710" s="4">
        <v>0.15859999999999999</v>
      </c>
      <c r="F710" s="4">
        <v>0.15859999999999999</v>
      </c>
      <c r="G710" s="4">
        <v>0.15859999999999999</v>
      </c>
      <c r="H710" s="4" t="s">
        <v>13326</v>
      </c>
    </row>
    <row r="711" spans="1:8">
      <c r="A711" s="101"/>
      <c r="B711" s="89"/>
      <c r="C711" s="3" t="s">
        <v>2471</v>
      </c>
      <c r="D711" s="4">
        <v>1.6999999999999999E-3</v>
      </c>
      <c r="E711" s="94">
        <f>MIN(D711:D713)</f>
        <v>1.6999999999999999E-3</v>
      </c>
      <c r="F711" s="94">
        <f>MAX(D711:D713)</f>
        <v>8.3000000000000001E-3</v>
      </c>
      <c r="G711" s="94">
        <f>MEDIAN(D711:D713)</f>
        <v>5.4000000000000003E-3</v>
      </c>
      <c r="H711" s="94" t="s">
        <v>13488</v>
      </c>
    </row>
    <row r="712" spans="1:8">
      <c r="A712" s="101"/>
      <c r="B712" s="89"/>
      <c r="C712" s="3" t="s">
        <v>2475</v>
      </c>
      <c r="D712" s="4">
        <v>8.3000000000000001E-3</v>
      </c>
      <c r="E712" s="95"/>
      <c r="F712" s="95"/>
      <c r="G712" s="95"/>
      <c r="H712" s="95"/>
    </row>
    <row r="713" spans="1:8">
      <c r="A713" s="101"/>
      <c r="B713" s="90"/>
      <c r="C713" s="3" t="s">
        <v>2479</v>
      </c>
      <c r="D713" s="4">
        <v>5.4000000000000003E-3</v>
      </c>
      <c r="E713" s="96"/>
      <c r="F713" s="96"/>
      <c r="G713" s="96"/>
      <c r="H713" s="96"/>
    </row>
    <row r="714" spans="1:8">
      <c r="A714" s="101"/>
      <c r="B714" s="88" t="s">
        <v>13380</v>
      </c>
      <c r="C714" s="3" t="s">
        <v>2483</v>
      </c>
      <c r="D714" s="4">
        <v>1.7</v>
      </c>
      <c r="E714" s="94">
        <f>MIN(D714:D718)</f>
        <v>1.7</v>
      </c>
      <c r="F714" s="94">
        <f>MAX(D714:D718)</f>
        <v>500</v>
      </c>
      <c r="G714" s="94">
        <f>MEDIAN(D714:D718)</f>
        <v>300</v>
      </c>
      <c r="H714" s="94" t="s">
        <v>14286</v>
      </c>
    </row>
    <row r="715" spans="1:8">
      <c r="A715" s="101"/>
      <c r="B715" s="89"/>
      <c r="C715" s="3" t="s">
        <v>2486</v>
      </c>
      <c r="D715" s="4">
        <v>300</v>
      </c>
      <c r="E715" s="95"/>
      <c r="F715" s="95"/>
      <c r="G715" s="95"/>
      <c r="H715" s="95"/>
    </row>
    <row r="716" spans="1:8">
      <c r="A716" s="101"/>
      <c r="B716" s="89"/>
      <c r="C716" s="3" t="s">
        <v>2489</v>
      </c>
      <c r="D716" s="4">
        <v>500</v>
      </c>
      <c r="E716" s="95"/>
      <c r="F716" s="95"/>
      <c r="G716" s="95"/>
      <c r="H716" s="95"/>
    </row>
    <row r="717" spans="1:8">
      <c r="A717" s="101"/>
      <c r="B717" s="89"/>
      <c r="C717" s="3" t="s">
        <v>2492</v>
      </c>
      <c r="D717" s="4">
        <v>30</v>
      </c>
      <c r="E717" s="95"/>
      <c r="F717" s="95"/>
      <c r="G717" s="95"/>
      <c r="H717" s="95"/>
    </row>
    <row r="718" spans="1:8">
      <c r="A718" s="101"/>
      <c r="B718" s="89"/>
      <c r="C718" s="3" t="s">
        <v>2495</v>
      </c>
      <c r="D718" s="4">
        <v>500</v>
      </c>
      <c r="E718" s="96"/>
      <c r="F718" s="96"/>
      <c r="G718" s="96"/>
      <c r="H718" s="96"/>
    </row>
    <row r="719" spans="1:8">
      <c r="A719" s="101"/>
      <c r="B719" s="90"/>
      <c r="C719" s="3" t="s">
        <v>2497</v>
      </c>
      <c r="D719" s="4" t="s">
        <v>14185</v>
      </c>
      <c r="E719" s="11">
        <v>0</v>
      </c>
      <c r="F719" s="11">
        <v>1.2E-2</v>
      </c>
      <c r="G719" s="11">
        <f>MEDIAN(E719:F719)</f>
        <v>6.0000000000000001E-3</v>
      </c>
      <c r="H719" s="4" t="s">
        <v>13398</v>
      </c>
    </row>
    <row r="720" spans="1:8">
      <c r="A720" s="168"/>
      <c r="B720" s="2" t="s">
        <v>14293</v>
      </c>
      <c r="C720" s="97" t="s">
        <v>14184</v>
      </c>
      <c r="D720" s="98"/>
      <c r="E720" s="98"/>
      <c r="F720" s="98"/>
      <c r="G720" s="98"/>
      <c r="H720" s="99"/>
    </row>
    <row r="721" spans="1:8">
      <c r="A721" s="68"/>
      <c r="B721" s="68"/>
      <c r="C721" s="68"/>
      <c r="D721" s="68"/>
      <c r="E721" s="68"/>
      <c r="F721" s="68"/>
      <c r="G721" s="68"/>
      <c r="H721" s="68"/>
    </row>
    <row r="722" spans="1:8">
      <c r="A722" s="78" t="s">
        <v>44</v>
      </c>
    </row>
    <row r="723" spans="1:8">
      <c r="A723" s="79" t="s">
        <v>51</v>
      </c>
    </row>
    <row r="724" spans="1:8">
      <c r="A724" s="144" t="s">
        <v>14255</v>
      </c>
      <c r="B724" s="2" t="s">
        <v>13356</v>
      </c>
      <c r="C724" s="3"/>
      <c r="D724" s="4">
        <v>0.38140000000000002</v>
      </c>
      <c r="E724" s="4">
        <v>0.38140000000000002</v>
      </c>
      <c r="F724" s="4">
        <v>0.38140000000000002</v>
      </c>
      <c r="G724" s="4">
        <v>0.38140000000000002</v>
      </c>
      <c r="H724" s="4" t="s">
        <v>13357</v>
      </c>
    </row>
    <row r="725" spans="1:8">
      <c r="A725" s="153"/>
      <c r="B725" s="88" t="s">
        <v>11483</v>
      </c>
      <c r="C725" s="3" t="s">
        <v>425</v>
      </c>
      <c r="D725" s="4">
        <v>0.48199999999999998</v>
      </c>
      <c r="E725" s="94">
        <f>MIN(D725:D726)</f>
        <v>0.48199999999999998</v>
      </c>
      <c r="F725" s="94">
        <f>MAX(D725:D726)</f>
        <v>0.51500000000000001</v>
      </c>
      <c r="G725" s="94">
        <f>MEDIAN(D725:D726)</f>
        <v>0.4985</v>
      </c>
      <c r="H725" s="94" t="s">
        <v>13358</v>
      </c>
    </row>
    <row r="726" spans="1:8">
      <c r="A726" s="153"/>
      <c r="B726" s="90"/>
      <c r="C726" s="3" t="s">
        <v>253</v>
      </c>
      <c r="D726" s="4">
        <v>0.51500000000000001</v>
      </c>
      <c r="E726" s="96"/>
      <c r="F726" s="96"/>
      <c r="G726" s="96"/>
      <c r="H726" s="96"/>
    </row>
    <row r="727" spans="1:8">
      <c r="A727" s="153"/>
      <c r="B727" s="88" t="s">
        <v>13327</v>
      </c>
      <c r="C727" s="3" t="s">
        <v>426</v>
      </c>
      <c r="D727" s="4">
        <v>1.3599999999999999E-2</v>
      </c>
      <c r="E727" s="94">
        <f>MIN(D727:D730)</f>
        <v>1.3599999999999999E-2</v>
      </c>
      <c r="F727" s="94">
        <f>MAX(D727:D730)</f>
        <v>0.62860000000000005</v>
      </c>
      <c r="G727" s="94">
        <f>MEDIAN(D727:D730)</f>
        <v>0.59210000000000007</v>
      </c>
      <c r="H727" s="94" t="s">
        <v>13358</v>
      </c>
    </row>
    <row r="728" spans="1:8">
      <c r="A728" s="153"/>
      <c r="B728" s="89"/>
      <c r="C728" s="3" t="s">
        <v>2541</v>
      </c>
      <c r="D728" s="4">
        <v>0.5706</v>
      </c>
      <c r="E728" s="95"/>
      <c r="F728" s="95"/>
      <c r="G728" s="95"/>
      <c r="H728" s="95"/>
    </row>
    <row r="729" spans="1:8">
      <c r="A729" s="153"/>
      <c r="B729" s="89"/>
      <c r="C729" s="3" t="s">
        <v>2544</v>
      </c>
      <c r="D729" s="4">
        <v>0.61360000000000003</v>
      </c>
      <c r="E729" s="95"/>
      <c r="F729" s="95"/>
      <c r="G729" s="95"/>
      <c r="H729" s="95"/>
    </row>
    <row r="730" spans="1:8">
      <c r="A730" s="153"/>
      <c r="B730" s="90"/>
      <c r="C730" s="3" t="s">
        <v>2547</v>
      </c>
      <c r="D730" s="4">
        <v>0.62860000000000005</v>
      </c>
      <c r="E730" s="96"/>
      <c r="F730" s="96"/>
      <c r="G730" s="96"/>
      <c r="H730" s="96"/>
    </row>
    <row r="731" spans="1:8">
      <c r="A731" s="153"/>
      <c r="B731" s="2" t="s">
        <v>13359</v>
      </c>
      <c r="C731" s="3"/>
      <c r="D731" s="4">
        <v>0.1</v>
      </c>
      <c r="E731" s="4">
        <v>0.1</v>
      </c>
      <c r="F731" s="4">
        <v>0.1</v>
      </c>
      <c r="G731" s="4">
        <v>0.1</v>
      </c>
      <c r="H731" s="4" t="s">
        <v>13360</v>
      </c>
    </row>
    <row r="732" spans="1:8">
      <c r="A732" s="153"/>
      <c r="B732" s="2" t="s">
        <v>13361</v>
      </c>
      <c r="C732" s="3"/>
      <c r="D732" s="4">
        <v>241</v>
      </c>
      <c r="E732" s="4">
        <v>241</v>
      </c>
      <c r="F732" s="4">
        <v>241</v>
      </c>
      <c r="G732" s="4">
        <v>241</v>
      </c>
      <c r="H732" s="4" t="s">
        <v>14256</v>
      </c>
    </row>
    <row r="733" spans="1:8">
      <c r="A733" s="153"/>
      <c r="B733" s="2" t="s">
        <v>13328</v>
      </c>
      <c r="C733" s="3"/>
      <c r="D733" s="4">
        <v>12.84</v>
      </c>
      <c r="E733" s="4">
        <v>12.84</v>
      </c>
      <c r="F733" s="4">
        <v>12.84</v>
      </c>
      <c r="G733" s="4">
        <v>12.84</v>
      </c>
      <c r="H733" s="4" t="s">
        <v>13363</v>
      </c>
    </row>
    <row r="734" spans="1:8">
      <c r="A734" s="153"/>
      <c r="B734" s="88" t="s">
        <v>13330</v>
      </c>
      <c r="C734" s="3" t="s">
        <v>2582</v>
      </c>
      <c r="D734" s="4">
        <v>4.13</v>
      </c>
      <c r="E734" s="94">
        <f>MIN(D734:D735)</f>
        <v>4.0599999999999996</v>
      </c>
      <c r="F734" s="94">
        <f>MAX(D734:D735)</f>
        <v>4.13</v>
      </c>
      <c r="G734" s="94">
        <f>MEDIAN(D734:D735)</f>
        <v>4.0949999999999998</v>
      </c>
      <c r="H734" s="94" t="s">
        <v>13364</v>
      </c>
    </row>
    <row r="735" spans="1:8">
      <c r="A735" s="153"/>
      <c r="B735" s="90"/>
      <c r="C735" s="3" t="s">
        <v>2585</v>
      </c>
      <c r="D735" s="4">
        <v>4.0599999999999996</v>
      </c>
      <c r="E735" s="96"/>
      <c r="F735" s="96"/>
      <c r="G735" s="96"/>
      <c r="H735" s="96"/>
    </row>
    <row r="736" spans="1:8">
      <c r="A736" s="153"/>
      <c r="B736" s="2" t="s">
        <v>13332</v>
      </c>
      <c r="C736" s="3"/>
      <c r="D736" s="4">
        <v>0.42299999999999999</v>
      </c>
      <c r="E736" s="4">
        <v>0.42299999999999999</v>
      </c>
      <c r="F736" s="4">
        <v>0.42299999999999999</v>
      </c>
      <c r="G736" s="4">
        <v>0.42299999999999999</v>
      </c>
      <c r="H736" s="4" t="s">
        <v>13358</v>
      </c>
    </row>
    <row r="737" spans="1:8">
      <c r="A737" s="153"/>
      <c r="B737" s="88" t="s">
        <v>13334</v>
      </c>
      <c r="C737" s="3" t="s">
        <v>427</v>
      </c>
      <c r="D737" s="4">
        <v>0.50360000000000005</v>
      </c>
      <c r="E737" s="94">
        <f>MIN(D737:D740)</f>
        <v>6.7999999999999996E-3</v>
      </c>
      <c r="F737" s="94">
        <f>MAX(D737:D740)</f>
        <v>0.50360000000000005</v>
      </c>
      <c r="G737" s="94">
        <f>MEDIAN(D737:D740)</f>
        <v>0.1552</v>
      </c>
      <c r="H737" s="94" t="s">
        <v>13358</v>
      </c>
    </row>
    <row r="738" spans="1:8">
      <c r="A738" s="153"/>
      <c r="B738" s="89"/>
      <c r="C738" s="3" t="s">
        <v>428</v>
      </c>
      <c r="D738" s="4">
        <v>0.30359999999999998</v>
      </c>
      <c r="E738" s="95"/>
      <c r="F738" s="95"/>
      <c r="G738" s="95"/>
      <c r="H738" s="95"/>
    </row>
    <row r="739" spans="1:8">
      <c r="A739" s="153"/>
      <c r="B739" s="89"/>
      <c r="C739" s="3" t="s">
        <v>429</v>
      </c>
      <c r="D739" s="4">
        <v>6.7999999999999996E-3</v>
      </c>
      <c r="E739" s="95"/>
      <c r="F739" s="95"/>
      <c r="G739" s="95"/>
      <c r="H739" s="95"/>
    </row>
    <row r="740" spans="1:8">
      <c r="A740" s="153"/>
      <c r="B740" s="90"/>
      <c r="C740" s="3" t="s">
        <v>430</v>
      </c>
      <c r="D740" s="4">
        <v>6.7999999999999996E-3</v>
      </c>
      <c r="E740" s="96"/>
      <c r="F740" s="96"/>
      <c r="G740" s="96"/>
      <c r="H740" s="96"/>
    </row>
    <row r="741" spans="1:8">
      <c r="A741" s="153"/>
      <c r="B741" s="88" t="s">
        <v>13365</v>
      </c>
      <c r="C741" s="3" t="s">
        <v>2599</v>
      </c>
      <c r="D741" s="97" t="s">
        <v>14257</v>
      </c>
      <c r="E741" s="98"/>
      <c r="F741" s="98"/>
      <c r="G741" s="98"/>
      <c r="H741" s="99"/>
    </row>
    <row r="742" spans="1:8">
      <c r="A742" s="153"/>
      <c r="B742" s="89"/>
      <c r="C742" s="3" t="s">
        <v>431</v>
      </c>
      <c r="D742" s="4">
        <v>0.6069</v>
      </c>
      <c r="E742" s="94">
        <f>MIN(D742:D743)</f>
        <v>1.77E-2</v>
      </c>
      <c r="F742" s="94">
        <f>MAX(D742:D743)</f>
        <v>0.6069</v>
      </c>
      <c r="G742" s="94">
        <f>MEDIAN(D742:D743)</f>
        <v>0.31229999999999997</v>
      </c>
      <c r="H742" s="94" t="s">
        <v>13358</v>
      </c>
    </row>
    <row r="743" spans="1:8">
      <c r="A743" s="153"/>
      <c r="B743" s="90"/>
      <c r="C743" s="3" t="s">
        <v>432</v>
      </c>
      <c r="D743" s="4">
        <v>1.77E-2</v>
      </c>
      <c r="E743" s="96"/>
      <c r="F743" s="96"/>
      <c r="G743" s="96"/>
      <c r="H743" s="96"/>
    </row>
    <row r="744" spans="1:8">
      <c r="A744" s="153"/>
      <c r="B744" s="88" t="s">
        <v>13336</v>
      </c>
      <c r="C744" s="3" t="s">
        <v>433</v>
      </c>
      <c r="D744" s="4">
        <v>0.65449999999999997</v>
      </c>
      <c r="E744" s="94">
        <f>MIN(D744:D745)</f>
        <v>0.65449999999999997</v>
      </c>
      <c r="F744" s="94">
        <f>MAX(D744:D745)</f>
        <v>0.66979999999999995</v>
      </c>
      <c r="G744" s="94">
        <f>MEDIAN(D744:D745)</f>
        <v>0.66215000000000002</v>
      </c>
      <c r="H744" s="94" t="s">
        <v>13358</v>
      </c>
    </row>
    <row r="745" spans="1:8">
      <c r="A745" s="153"/>
      <c r="B745" s="90"/>
      <c r="C745" s="3" t="s">
        <v>434</v>
      </c>
      <c r="D745" s="4">
        <v>0.66979999999999995</v>
      </c>
      <c r="E745" s="96"/>
      <c r="F745" s="96"/>
      <c r="G745" s="96"/>
      <c r="H745" s="96"/>
    </row>
    <row r="746" spans="1:8">
      <c r="A746" s="153"/>
      <c r="B746" s="2" t="s">
        <v>13367</v>
      </c>
      <c r="C746" s="3"/>
      <c r="D746" s="4">
        <v>0.67</v>
      </c>
      <c r="E746" s="4">
        <v>0.67</v>
      </c>
      <c r="F746" s="4">
        <v>0.67</v>
      </c>
      <c r="G746" s="4">
        <v>0.67</v>
      </c>
      <c r="H746" s="4" t="s">
        <v>13358</v>
      </c>
    </row>
    <row r="747" spans="1:8">
      <c r="A747" s="153"/>
      <c r="B747" s="2" t="s">
        <v>13337</v>
      </c>
      <c r="C747" s="3"/>
      <c r="D747" s="4">
        <v>123.3</v>
      </c>
      <c r="E747" s="4">
        <v>123.3</v>
      </c>
      <c r="F747" s="4">
        <v>123.3</v>
      </c>
      <c r="G747" s="4">
        <v>123.3</v>
      </c>
      <c r="H747" s="4" t="s">
        <v>13368</v>
      </c>
    </row>
    <row r="748" spans="1:8">
      <c r="A748" s="153"/>
      <c r="B748" s="88" t="s">
        <v>13414</v>
      </c>
      <c r="C748" s="3" t="s">
        <v>12489</v>
      </c>
      <c r="D748" s="4">
        <v>5</v>
      </c>
      <c r="E748" s="94">
        <f>MIN(D748:D750)</f>
        <v>5</v>
      </c>
      <c r="F748" s="94">
        <f>MAX(D748:D750)</f>
        <v>38.549999999999997</v>
      </c>
      <c r="G748" s="94">
        <f>MEDIAN(D748:D750)</f>
        <v>24.46</v>
      </c>
      <c r="H748" s="94" t="s">
        <v>13415</v>
      </c>
    </row>
    <row r="749" spans="1:8">
      <c r="A749" s="153"/>
      <c r="B749" s="89"/>
      <c r="C749" s="3" t="s">
        <v>435</v>
      </c>
      <c r="D749" s="4">
        <v>24.46</v>
      </c>
      <c r="E749" s="95"/>
      <c r="F749" s="95"/>
      <c r="G749" s="95"/>
      <c r="H749" s="95"/>
    </row>
    <row r="750" spans="1:8">
      <c r="A750" s="153"/>
      <c r="B750" s="90"/>
      <c r="C750" s="3" t="s">
        <v>436</v>
      </c>
      <c r="D750" s="4">
        <v>38.549999999999997</v>
      </c>
      <c r="E750" s="96"/>
      <c r="F750" s="96"/>
      <c r="G750" s="96"/>
      <c r="H750" s="96"/>
    </row>
    <row r="751" spans="1:8">
      <c r="A751" s="153"/>
      <c r="B751" s="88" t="s">
        <v>13339</v>
      </c>
      <c r="C751" s="3" t="s">
        <v>12499</v>
      </c>
      <c r="D751" s="4">
        <v>4.5900000000000003E-2</v>
      </c>
      <c r="E751" s="94">
        <f>MIN(D751:D752)</f>
        <v>4.5900000000000003E-2</v>
      </c>
      <c r="F751" s="94">
        <f>MAX(D751:D752)</f>
        <v>0.54179999999999995</v>
      </c>
      <c r="G751" s="94">
        <f>MEDIAN(D751:D752)</f>
        <v>0.29385</v>
      </c>
      <c r="H751" s="94" t="s">
        <v>13358</v>
      </c>
    </row>
    <row r="752" spans="1:8">
      <c r="A752" s="153"/>
      <c r="B752" s="90"/>
      <c r="C752" s="3" t="s">
        <v>14867</v>
      </c>
      <c r="D752" s="4">
        <v>0.54179999999999995</v>
      </c>
      <c r="E752" s="96"/>
      <c r="F752" s="96"/>
      <c r="G752" s="96"/>
      <c r="H752" s="96"/>
    </row>
    <row r="753" spans="1:8">
      <c r="A753" s="153"/>
      <c r="B753" s="2" t="s">
        <v>13340</v>
      </c>
      <c r="C753" s="3"/>
      <c r="D753" s="4">
        <v>3.09</v>
      </c>
      <c r="E753" s="4">
        <v>3.09</v>
      </c>
      <c r="F753" s="4">
        <v>3.09</v>
      </c>
      <c r="G753" s="4">
        <v>3.09</v>
      </c>
      <c r="H753" s="4" t="s">
        <v>13369</v>
      </c>
    </row>
    <row r="754" spans="1:8">
      <c r="A754" s="153"/>
      <c r="B754" s="88" t="s">
        <v>13342</v>
      </c>
      <c r="C754" s="3" t="s">
        <v>13042</v>
      </c>
      <c r="D754" s="4">
        <v>0.73080000000000001</v>
      </c>
      <c r="E754" s="94">
        <f>MIN(D754:D756)</f>
        <v>3.8699999999999998E-2</v>
      </c>
      <c r="F754" s="94">
        <f>MAX(D754:D756)</f>
        <v>0.73080000000000001</v>
      </c>
      <c r="G754" s="94">
        <f>MEDIAN(D754:D756)</f>
        <v>0.35899999999999999</v>
      </c>
      <c r="H754" s="94" t="s">
        <v>13358</v>
      </c>
    </row>
    <row r="755" spans="1:8">
      <c r="A755" s="153"/>
      <c r="B755" s="89"/>
      <c r="C755" s="3" t="s">
        <v>2628</v>
      </c>
      <c r="D755" s="4">
        <v>0.35899999999999999</v>
      </c>
      <c r="E755" s="95"/>
      <c r="F755" s="95"/>
      <c r="G755" s="95"/>
      <c r="H755" s="95"/>
    </row>
    <row r="756" spans="1:8">
      <c r="A756" s="153"/>
      <c r="B756" s="90"/>
      <c r="C756" s="3" t="s">
        <v>2631</v>
      </c>
      <c r="D756" s="4">
        <v>3.8699999999999998E-2</v>
      </c>
      <c r="E756" s="96"/>
      <c r="F756" s="96"/>
      <c r="G756" s="96"/>
      <c r="H756" s="96"/>
    </row>
    <row r="757" spans="1:8">
      <c r="A757" s="153"/>
      <c r="B757" s="88" t="s">
        <v>13343</v>
      </c>
      <c r="C757" s="3" t="s">
        <v>2635</v>
      </c>
      <c r="D757" s="4">
        <v>48.6</v>
      </c>
      <c r="E757" s="94">
        <f>MIN(D757:D758)</f>
        <v>5.2</v>
      </c>
      <c r="F757" s="94">
        <f>MAX(D757:D758)</f>
        <v>48.6</v>
      </c>
      <c r="G757" s="94">
        <f>MEDIAN(D757:D758)</f>
        <v>26.9</v>
      </c>
      <c r="H757" s="94" t="s">
        <v>13370</v>
      </c>
    </row>
    <row r="758" spans="1:8">
      <c r="A758" s="153"/>
      <c r="B758" s="90"/>
      <c r="C758" s="3" t="s">
        <v>2638</v>
      </c>
      <c r="D758" s="4">
        <v>5.2</v>
      </c>
      <c r="E758" s="96"/>
      <c r="F758" s="96"/>
      <c r="G758" s="96"/>
      <c r="H758" s="96"/>
    </row>
    <row r="759" spans="1:8">
      <c r="A759" s="153"/>
      <c r="B759" s="88" t="s">
        <v>13371</v>
      </c>
      <c r="C759" s="3" t="s">
        <v>12526</v>
      </c>
      <c r="D759" s="4">
        <v>514</v>
      </c>
      <c r="E759" s="94">
        <f>MIN(D759:D761)</f>
        <v>79</v>
      </c>
      <c r="F759" s="94">
        <f>MAX(D759:D761)</f>
        <v>529</v>
      </c>
      <c r="G759" s="94">
        <f>MEDIAN(D759:D761)</f>
        <v>514</v>
      </c>
      <c r="H759" s="94" t="s">
        <v>13372</v>
      </c>
    </row>
    <row r="760" spans="1:8">
      <c r="A760" s="153"/>
      <c r="B760" s="89"/>
      <c r="C760" s="3" t="s">
        <v>12529</v>
      </c>
      <c r="D760" s="4">
        <v>79</v>
      </c>
      <c r="E760" s="95"/>
      <c r="F760" s="95"/>
      <c r="G760" s="95"/>
      <c r="H760" s="95"/>
    </row>
    <row r="761" spans="1:8">
      <c r="A761" s="153"/>
      <c r="B761" s="89"/>
      <c r="C761" s="3" t="s">
        <v>12532</v>
      </c>
      <c r="D761" s="4">
        <v>529</v>
      </c>
      <c r="E761" s="96"/>
      <c r="F761" s="96"/>
      <c r="G761" s="96"/>
      <c r="H761" s="96"/>
    </row>
    <row r="762" spans="1:8">
      <c r="A762" s="153"/>
      <c r="B762" s="90"/>
      <c r="C762" s="3" t="s">
        <v>12535</v>
      </c>
      <c r="D762" s="97" t="s">
        <v>14258</v>
      </c>
      <c r="E762" s="98"/>
      <c r="F762" s="98"/>
      <c r="G762" s="98"/>
      <c r="H762" s="99"/>
    </row>
    <row r="763" spans="1:8">
      <c r="A763" s="153"/>
      <c r="B763" s="88" t="s">
        <v>13374</v>
      </c>
      <c r="C763" s="3" t="s">
        <v>11725</v>
      </c>
      <c r="D763" s="4">
        <v>0.01</v>
      </c>
      <c r="E763" s="105">
        <f>MIN(D763:D764)</f>
        <v>0.01</v>
      </c>
      <c r="F763" s="94">
        <f>MAX(D763:D764)</f>
        <v>0.02</v>
      </c>
      <c r="G763" s="94">
        <f>MEDIAN(D763:D764)</f>
        <v>1.4999999999999999E-2</v>
      </c>
      <c r="H763" s="94" t="s">
        <v>13421</v>
      </c>
    </row>
    <row r="764" spans="1:8">
      <c r="A764" s="153"/>
      <c r="B764" s="89"/>
      <c r="C764" s="3" t="s">
        <v>11725</v>
      </c>
      <c r="D764" s="4">
        <v>0.02</v>
      </c>
      <c r="E764" s="107"/>
      <c r="F764" s="96"/>
      <c r="G764" s="96"/>
      <c r="H764" s="96"/>
    </row>
    <row r="765" spans="1:8">
      <c r="A765" s="153"/>
      <c r="B765" s="90"/>
      <c r="C765" s="3" t="s">
        <v>12538</v>
      </c>
      <c r="D765" s="97" t="s">
        <v>13375</v>
      </c>
      <c r="E765" s="98"/>
      <c r="F765" s="98"/>
      <c r="G765" s="98"/>
      <c r="H765" s="99"/>
    </row>
    <row r="766" spans="1:8">
      <c r="A766" s="153"/>
      <c r="B766" s="88" t="s">
        <v>13345</v>
      </c>
      <c r="C766" s="3" t="s">
        <v>11718</v>
      </c>
      <c r="D766" s="4">
        <v>0.66810000000000003</v>
      </c>
      <c r="E766" s="94">
        <f>MIN(D766:D767)</f>
        <v>6.1000000000000004E-3</v>
      </c>
      <c r="F766" s="94">
        <f>MAX(D766:D767)</f>
        <v>0.66810000000000003</v>
      </c>
      <c r="G766" s="94">
        <f>MEDIAN(D766:D767)</f>
        <v>0.33710000000000001</v>
      </c>
      <c r="H766" s="94" t="s">
        <v>13358</v>
      </c>
    </row>
    <row r="767" spans="1:8">
      <c r="A767" s="153"/>
      <c r="B767" s="90"/>
      <c r="C767" s="3" t="s">
        <v>12544</v>
      </c>
      <c r="D767" s="4">
        <v>6.1000000000000004E-3</v>
      </c>
      <c r="E767" s="96"/>
      <c r="F767" s="96"/>
      <c r="G767" s="96"/>
      <c r="H767" s="96"/>
    </row>
    <row r="768" spans="1:8">
      <c r="A768" s="153"/>
      <c r="B768" s="2" t="s">
        <v>13376</v>
      </c>
      <c r="C768" s="3"/>
      <c r="D768" s="4">
        <v>4.87</v>
      </c>
      <c r="E768" s="4">
        <v>4.87</v>
      </c>
      <c r="F768" s="4">
        <v>4.87</v>
      </c>
      <c r="G768" s="4">
        <v>4.87</v>
      </c>
      <c r="H768" s="4" t="s">
        <v>13377</v>
      </c>
    </row>
    <row r="769" spans="1:8">
      <c r="A769" s="153"/>
      <c r="B769" s="2" t="s">
        <v>13349</v>
      </c>
      <c r="C769" s="3"/>
      <c r="D769" s="4">
        <v>1.57</v>
      </c>
      <c r="E769" s="4">
        <v>1.57</v>
      </c>
      <c r="F769" s="4">
        <v>1.57</v>
      </c>
      <c r="G769" s="4">
        <v>1.57</v>
      </c>
      <c r="H769" s="4" t="s">
        <v>13378</v>
      </c>
    </row>
    <row r="770" spans="1:8">
      <c r="A770" s="153"/>
      <c r="B770" s="88" t="s">
        <v>13351</v>
      </c>
      <c r="C770" s="3" t="s">
        <v>2661</v>
      </c>
      <c r="D770" s="4">
        <v>6.7000000000000004E-2</v>
      </c>
      <c r="E770" s="94">
        <f>MIN(D770:D771)</f>
        <v>6.7000000000000004E-2</v>
      </c>
      <c r="F770" s="94">
        <f>MAX(D770:D771)</f>
        <v>0.51900000000000002</v>
      </c>
      <c r="G770" s="94">
        <f>MEDIAN(D770:D771)</f>
        <v>0.29300000000000004</v>
      </c>
      <c r="H770" s="94" t="s">
        <v>13358</v>
      </c>
    </row>
    <row r="771" spans="1:8">
      <c r="A771" s="153"/>
      <c r="B771" s="90"/>
      <c r="C771" s="3" t="s">
        <v>2533</v>
      </c>
      <c r="D771" s="4">
        <v>0.51900000000000002</v>
      </c>
      <c r="E771" s="96"/>
      <c r="F771" s="96"/>
      <c r="G771" s="96"/>
      <c r="H771" s="96"/>
    </row>
    <row r="772" spans="1:8">
      <c r="A772" s="153"/>
      <c r="B772" s="88" t="s">
        <v>13352</v>
      </c>
      <c r="C772" s="3" t="s">
        <v>2666</v>
      </c>
      <c r="D772" s="4">
        <v>0.51449999999999996</v>
      </c>
      <c r="E772" s="94">
        <f>MIN(D772:D773)</f>
        <v>0.51449999999999996</v>
      </c>
      <c r="F772" s="94">
        <f>MAX(D772:D773)</f>
        <v>0.55049999999999999</v>
      </c>
      <c r="G772" s="94">
        <f>MEDIAN(D772:D773)</f>
        <v>0.53249999999999997</v>
      </c>
      <c r="H772" s="94" t="s">
        <v>13358</v>
      </c>
    </row>
    <row r="773" spans="1:8">
      <c r="A773" s="153"/>
      <c r="B773" s="90"/>
      <c r="C773" s="3" t="s">
        <v>2669</v>
      </c>
      <c r="D773" s="4">
        <v>0.55049999999999999</v>
      </c>
      <c r="E773" s="96"/>
      <c r="F773" s="96"/>
      <c r="G773" s="96"/>
      <c r="H773" s="96"/>
    </row>
    <row r="774" spans="1:8">
      <c r="A774" s="153"/>
      <c r="B774" s="88" t="s">
        <v>13353</v>
      </c>
      <c r="C774" s="3" t="s">
        <v>12570</v>
      </c>
      <c r="D774" s="4">
        <v>4.0000000000000001E-3</v>
      </c>
      <c r="E774" s="94">
        <f>MIN(D774:D775)</f>
        <v>4.0000000000000001E-3</v>
      </c>
      <c r="F774" s="94">
        <f>MAX(D774:D775)</f>
        <v>0.52449999999999997</v>
      </c>
      <c r="G774" s="94">
        <f>MEDIAN(D774:D775)</f>
        <v>0.26424999999999998</v>
      </c>
      <c r="H774" s="94" t="s">
        <v>13358</v>
      </c>
    </row>
    <row r="775" spans="1:8">
      <c r="A775" s="153"/>
      <c r="B775" s="90"/>
      <c r="C775" s="3" t="s">
        <v>14557</v>
      </c>
      <c r="D775" s="4">
        <v>0.52449999999999997</v>
      </c>
      <c r="E775" s="96"/>
      <c r="F775" s="96"/>
      <c r="G775" s="96"/>
      <c r="H775" s="96"/>
    </row>
    <row r="776" spans="1:8">
      <c r="A776" s="153"/>
      <c r="B776" s="88" t="s">
        <v>13379</v>
      </c>
      <c r="C776" s="3" t="s">
        <v>2533</v>
      </c>
      <c r="D776" s="4">
        <v>0.4007</v>
      </c>
      <c r="E776" s="94">
        <f>MIN(D776:D778)</f>
        <v>2.4E-2</v>
      </c>
      <c r="F776" s="94">
        <f>MAX(D776:D778)</f>
        <v>0.43190000000000001</v>
      </c>
      <c r="G776" s="94">
        <f>MEDIAN(D776:D778)</f>
        <v>0.4007</v>
      </c>
      <c r="H776" s="94" t="s">
        <v>13358</v>
      </c>
    </row>
    <row r="777" spans="1:8">
      <c r="A777" s="153"/>
      <c r="B777" s="89"/>
      <c r="C777" s="3" t="s">
        <v>2677</v>
      </c>
      <c r="D777" s="4">
        <v>0.43190000000000001</v>
      </c>
      <c r="E777" s="95"/>
      <c r="F777" s="95"/>
      <c r="G777" s="95"/>
      <c r="H777" s="95"/>
    </row>
    <row r="778" spans="1:8">
      <c r="A778" s="153"/>
      <c r="B778" s="90"/>
      <c r="C778" s="3" t="s">
        <v>2533</v>
      </c>
      <c r="D778" s="4">
        <v>2.4E-2</v>
      </c>
      <c r="E778" s="96"/>
      <c r="F778" s="96"/>
      <c r="G778" s="96"/>
      <c r="H778" s="96"/>
    </row>
    <row r="779" spans="1:8">
      <c r="A779" s="153"/>
      <c r="B779" s="88" t="s">
        <v>13380</v>
      </c>
      <c r="C779" s="3" t="s">
        <v>2680</v>
      </c>
      <c r="D779" s="4">
        <v>3.13</v>
      </c>
      <c r="E779" s="94">
        <f>MIN(D779:D780)</f>
        <v>3.13</v>
      </c>
      <c r="F779" s="94">
        <f>MAX(D779:D780)</f>
        <v>3.16</v>
      </c>
      <c r="G779" s="94">
        <f>MEDIAN(D779:D780)</f>
        <v>3.145</v>
      </c>
      <c r="H779" s="94" t="s">
        <v>13381</v>
      </c>
    </row>
    <row r="780" spans="1:8">
      <c r="A780" s="153"/>
      <c r="B780" s="90"/>
      <c r="C780" s="3" t="s">
        <v>2683</v>
      </c>
      <c r="D780" s="4">
        <v>3.16</v>
      </c>
      <c r="E780" s="96"/>
      <c r="F780" s="96"/>
      <c r="G780" s="96"/>
      <c r="H780" s="96"/>
    </row>
    <row r="781" spans="1:8">
      <c r="A781" s="153"/>
      <c r="B781" s="2" t="s">
        <v>13382</v>
      </c>
      <c r="C781" s="3"/>
      <c r="D781" s="4">
        <v>0.73119999999999996</v>
      </c>
      <c r="E781" s="4">
        <v>0.73119999999999996</v>
      </c>
      <c r="F781" s="4">
        <v>0.73119999999999996</v>
      </c>
      <c r="G781" s="4">
        <v>0.73119999999999996</v>
      </c>
      <c r="H781" s="4" t="s">
        <v>13383</v>
      </c>
    </row>
    <row r="782" spans="1:8">
      <c r="A782" s="153"/>
      <c r="B782" s="88" t="s">
        <v>13384</v>
      </c>
      <c r="C782" s="3" t="s">
        <v>438</v>
      </c>
      <c r="D782" s="4">
        <v>2.2999999999999998</v>
      </c>
      <c r="E782" s="94">
        <f>MIN(D782:D783)</f>
        <v>2.1800000000000002</v>
      </c>
      <c r="F782" s="94">
        <f>MAX(D782:D783)</f>
        <v>2.2999999999999998</v>
      </c>
      <c r="G782" s="94">
        <f>MEDIAN(D782:D783)</f>
        <v>2.2400000000000002</v>
      </c>
      <c r="H782" s="94" t="s">
        <v>13385</v>
      </c>
    </row>
    <row r="783" spans="1:8">
      <c r="A783" s="153"/>
      <c r="B783" s="90"/>
      <c r="C783" s="3" t="s">
        <v>437</v>
      </c>
      <c r="D783" s="4">
        <v>2.1800000000000002</v>
      </c>
      <c r="E783" s="96"/>
      <c r="F783" s="96"/>
      <c r="G783" s="96"/>
      <c r="H783" s="96"/>
    </row>
    <row r="784" spans="1:8">
      <c r="A784" s="153"/>
      <c r="B784" s="2" t="s">
        <v>13354</v>
      </c>
      <c r="C784" s="3"/>
      <c r="D784" s="4">
        <v>0.60970000000000002</v>
      </c>
      <c r="E784" s="4">
        <v>0.60970000000000002</v>
      </c>
      <c r="F784" s="4">
        <v>0.60970000000000002</v>
      </c>
      <c r="G784" s="4">
        <v>0.60970000000000002</v>
      </c>
      <c r="H784" s="4" t="s">
        <v>13386</v>
      </c>
    </row>
    <row r="785" spans="1:8">
      <c r="A785" s="157"/>
      <c r="B785" s="2" t="s">
        <v>13387</v>
      </c>
      <c r="C785" s="3"/>
      <c r="D785" s="4">
        <v>0.184</v>
      </c>
      <c r="E785" s="4">
        <v>0.184</v>
      </c>
      <c r="F785" s="4">
        <v>0.184</v>
      </c>
      <c r="G785" s="4">
        <v>0.184</v>
      </c>
      <c r="H785" s="4" t="s">
        <v>13388</v>
      </c>
    </row>
    <row r="786" spans="1:8" ht="3.75" customHeight="1">
      <c r="A786" s="68"/>
      <c r="B786" s="68"/>
      <c r="C786" s="68"/>
      <c r="D786" s="68"/>
      <c r="E786" s="68"/>
      <c r="F786" s="68"/>
      <c r="G786" s="68"/>
      <c r="H786" s="68"/>
    </row>
    <row r="787" spans="1:8">
      <c r="A787" s="144" t="s">
        <v>14255</v>
      </c>
      <c r="B787" s="2" t="s">
        <v>13356</v>
      </c>
      <c r="C787" s="3"/>
      <c r="D787" s="4">
        <v>0.38140000000000002</v>
      </c>
      <c r="E787" s="4">
        <v>0.38140000000000002</v>
      </c>
      <c r="F787" s="4">
        <v>0.38140000000000002</v>
      </c>
      <c r="G787" s="4">
        <v>0.38140000000000002</v>
      </c>
      <c r="H787" s="4" t="s">
        <v>13357</v>
      </c>
    </row>
    <row r="788" spans="1:8">
      <c r="A788" s="153"/>
      <c r="B788" s="88" t="s">
        <v>11483</v>
      </c>
      <c r="C788" s="3" t="s">
        <v>425</v>
      </c>
      <c r="D788" s="4">
        <v>0.48199999999999998</v>
      </c>
      <c r="E788" s="94">
        <f>MIN(D788:D789)</f>
        <v>0.48199999999999998</v>
      </c>
      <c r="F788" s="94">
        <f>MAX(D788:D789)</f>
        <v>0.51500000000000001</v>
      </c>
      <c r="G788" s="94">
        <f>MEDIAN(D788:D789)</f>
        <v>0.4985</v>
      </c>
      <c r="H788" s="94" t="s">
        <v>13358</v>
      </c>
    </row>
    <row r="789" spans="1:8">
      <c r="A789" s="153"/>
      <c r="B789" s="90"/>
      <c r="C789" s="3" t="s">
        <v>253</v>
      </c>
      <c r="D789" s="4">
        <v>0.51500000000000001</v>
      </c>
      <c r="E789" s="96"/>
      <c r="F789" s="96"/>
      <c r="G789" s="96"/>
      <c r="H789" s="96"/>
    </row>
    <row r="790" spans="1:8">
      <c r="A790" s="153"/>
      <c r="B790" s="88" t="s">
        <v>13327</v>
      </c>
      <c r="C790" s="3" t="s">
        <v>426</v>
      </c>
      <c r="D790" s="4">
        <v>1.3599999999999999E-2</v>
      </c>
      <c r="E790" s="94">
        <f>MIN(D790:D793)</f>
        <v>1.3599999999999999E-2</v>
      </c>
      <c r="F790" s="94">
        <f>MAX(D790:D793)</f>
        <v>0.62860000000000005</v>
      </c>
      <c r="G790" s="94">
        <f>MEDIAN(D790:D793)</f>
        <v>0.59210000000000007</v>
      </c>
      <c r="H790" s="94" t="s">
        <v>13358</v>
      </c>
    </row>
    <row r="791" spans="1:8">
      <c r="A791" s="153"/>
      <c r="B791" s="89"/>
      <c r="C791" s="3" t="s">
        <v>2541</v>
      </c>
      <c r="D791" s="4">
        <v>0.5706</v>
      </c>
      <c r="E791" s="95"/>
      <c r="F791" s="95"/>
      <c r="G791" s="95"/>
      <c r="H791" s="95"/>
    </row>
    <row r="792" spans="1:8">
      <c r="A792" s="153"/>
      <c r="B792" s="89"/>
      <c r="C792" s="3" t="s">
        <v>2544</v>
      </c>
      <c r="D792" s="4">
        <v>0.61360000000000003</v>
      </c>
      <c r="E792" s="95"/>
      <c r="F792" s="95"/>
      <c r="G792" s="95"/>
      <c r="H792" s="95"/>
    </row>
    <row r="793" spans="1:8">
      <c r="A793" s="153"/>
      <c r="B793" s="90"/>
      <c r="C793" s="3" t="s">
        <v>2547</v>
      </c>
      <c r="D793" s="4">
        <v>0.62860000000000005</v>
      </c>
      <c r="E793" s="96"/>
      <c r="F793" s="96"/>
      <c r="G793" s="96"/>
      <c r="H793" s="96"/>
    </row>
    <row r="794" spans="1:8">
      <c r="A794" s="153"/>
      <c r="B794" s="2" t="s">
        <v>13359</v>
      </c>
      <c r="C794" s="3"/>
      <c r="D794" s="4">
        <v>0.1</v>
      </c>
      <c r="E794" s="4">
        <v>0.1</v>
      </c>
      <c r="F794" s="4">
        <v>0.1</v>
      </c>
      <c r="G794" s="4">
        <v>0.1</v>
      </c>
      <c r="H794" s="4" t="s">
        <v>13360</v>
      </c>
    </row>
    <row r="795" spans="1:8">
      <c r="A795" s="153"/>
      <c r="B795" s="2" t="s">
        <v>13361</v>
      </c>
      <c r="C795" s="3"/>
      <c r="D795" s="4">
        <v>241</v>
      </c>
      <c r="E795" s="4">
        <v>241</v>
      </c>
      <c r="F795" s="4">
        <v>241</v>
      </c>
      <c r="G795" s="4">
        <v>241</v>
      </c>
      <c r="H795" s="4" t="s">
        <v>14256</v>
      </c>
    </row>
    <row r="796" spans="1:8">
      <c r="A796" s="153"/>
      <c r="B796" s="2" t="s">
        <v>13328</v>
      </c>
      <c r="C796" s="3"/>
      <c r="D796" s="4">
        <v>12.84</v>
      </c>
      <c r="E796" s="4">
        <v>12.84</v>
      </c>
      <c r="F796" s="4">
        <v>12.84</v>
      </c>
      <c r="G796" s="4">
        <v>12.84</v>
      </c>
      <c r="H796" s="4" t="s">
        <v>13363</v>
      </c>
    </row>
    <row r="797" spans="1:8">
      <c r="A797" s="153"/>
      <c r="B797" s="88" t="s">
        <v>13330</v>
      </c>
      <c r="C797" s="3" t="s">
        <v>2582</v>
      </c>
      <c r="D797" s="4">
        <v>4.13</v>
      </c>
      <c r="E797" s="94">
        <f>MIN(D797:D798)</f>
        <v>4.0599999999999996</v>
      </c>
      <c r="F797" s="94">
        <f>MAX(D797:D798)</f>
        <v>4.13</v>
      </c>
      <c r="G797" s="94">
        <f>MEDIAN(D797:D798)</f>
        <v>4.0949999999999998</v>
      </c>
      <c r="H797" s="94" t="s">
        <v>13364</v>
      </c>
    </row>
    <row r="798" spans="1:8">
      <c r="A798" s="153"/>
      <c r="B798" s="90"/>
      <c r="C798" s="3" t="s">
        <v>2585</v>
      </c>
      <c r="D798" s="4">
        <v>4.0599999999999996</v>
      </c>
      <c r="E798" s="96"/>
      <c r="F798" s="96"/>
      <c r="G798" s="96"/>
      <c r="H798" s="96"/>
    </row>
    <row r="799" spans="1:8">
      <c r="A799" s="153"/>
      <c r="B799" s="2" t="s">
        <v>13332</v>
      </c>
      <c r="C799" s="3"/>
      <c r="D799" s="4">
        <v>0.42299999999999999</v>
      </c>
      <c r="E799" s="4">
        <v>0.42299999999999999</v>
      </c>
      <c r="F799" s="4">
        <v>0.42299999999999999</v>
      </c>
      <c r="G799" s="4">
        <v>0.42299999999999999</v>
      </c>
      <c r="H799" s="4" t="s">
        <v>13358</v>
      </c>
    </row>
    <row r="800" spans="1:8">
      <c r="A800" s="153"/>
      <c r="B800" s="88" t="s">
        <v>13334</v>
      </c>
      <c r="C800" s="3" t="s">
        <v>427</v>
      </c>
      <c r="D800" s="4">
        <v>0.50360000000000005</v>
      </c>
      <c r="E800" s="94">
        <f>MIN(D800:D803)</f>
        <v>6.7999999999999996E-3</v>
      </c>
      <c r="F800" s="94">
        <f>MAX(D800:D803)</f>
        <v>0.50360000000000005</v>
      </c>
      <c r="G800" s="94">
        <f>MEDIAN(D800:D803)</f>
        <v>0.1552</v>
      </c>
      <c r="H800" s="94" t="s">
        <v>13358</v>
      </c>
    </row>
    <row r="801" spans="1:8">
      <c r="A801" s="153"/>
      <c r="B801" s="89"/>
      <c r="C801" s="3" t="s">
        <v>428</v>
      </c>
      <c r="D801" s="4">
        <v>0.30359999999999998</v>
      </c>
      <c r="E801" s="95"/>
      <c r="F801" s="95"/>
      <c r="G801" s="95"/>
      <c r="H801" s="95"/>
    </row>
    <row r="802" spans="1:8">
      <c r="A802" s="153"/>
      <c r="B802" s="89"/>
      <c r="C802" s="3" t="s">
        <v>429</v>
      </c>
      <c r="D802" s="4">
        <v>6.7999999999999996E-3</v>
      </c>
      <c r="E802" s="95"/>
      <c r="F802" s="95"/>
      <c r="G802" s="95"/>
      <c r="H802" s="95"/>
    </row>
    <row r="803" spans="1:8">
      <c r="A803" s="153"/>
      <c r="B803" s="90"/>
      <c r="C803" s="3" t="s">
        <v>430</v>
      </c>
      <c r="D803" s="4">
        <v>6.7999999999999996E-3</v>
      </c>
      <c r="E803" s="96"/>
      <c r="F803" s="96"/>
      <c r="G803" s="96"/>
      <c r="H803" s="96"/>
    </row>
    <row r="804" spans="1:8">
      <c r="A804" s="153"/>
      <c r="B804" s="88" t="s">
        <v>13365</v>
      </c>
      <c r="C804" s="3" t="s">
        <v>2599</v>
      </c>
      <c r="D804" s="97" t="s">
        <v>14257</v>
      </c>
      <c r="E804" s="98"/>
      <c r="F804" s="98"/>
      <c r="G804" s="98"/>
      <c r="H804" s="99"/>
    </row>
    <row r="805" spans="1:8">
      <c r="A805" s="153"/>
      <c r="B805" s="89"/>
      <c r="C805" s="3" t="s">
        <v>431</v>
      </c>
      <c r="D805" s="4">
        <v>0.6069</v>
      </c>
      <c r="E805" s="94">
        <f>MIN(D805:D806)</f>
        <v>1.77E-2</v>
      </c>
      <c r="F805" s="94">
        <f>MAX(D805:D806)</f>
        <v>0.6069</v>
      </c>
      <c r="G805" s="94">
        <f>MEDIAN(D805:D806)</f>
        <v>0.31229999999999997</v>
      </c>
      <c r="H805" s="94" t="s">
        <v>13358</v>
      </c>
    </row>
    <row r="806" spans="1:8">
      <c r="A806" s="153"/>
      <c r="B806" s="90"/>
      <c r="C806" s="3" t="s">
        <v>432</v>
      </c>
      <c r="D806" s="4">
        <v>1.77E-2</v>
      </c>
      <c r="E806" s="96"/>
      <c r="F806" s="96"/>
      <c r="G806" s="96"/>
      <c r="H806" s="96"/>
    </row>
    <row r="807" spans="1:8">
      <c r="A807" s="153"/>
      <c r="B807" s="88" t="s">
        <v>13336</v>
      </c>
      <c r="C807" s="3" t="s">
        <v>433</v>
      </c>
      <c r="D807" s="4">
        <v>0.65449999999999997</v>
      </c>
      <c r="E807" s="94">
        <f>MIN(D807:D808)</f>
        <v>0.65449999999999997</v>
      </c>
      <c r="F807" s="94">
        <f>MAX(D807:D808)</f>
        <v>0.66979999999999995</v>
      </c>
      <c r="G807" s="94">
        <f>MEDIAN(D807:D808)</f>
        <v>0.66215000000000002</v>
      </c>
      <c r="H807" s="94" t="s">
        <v>13358</v>
      </c>
    </row>
    <row r="808" spans="1:8">
      <c r="A808" s="153"/>
      <c r="B808" s="90"/>
      <c r="C808" s="3" t="s">
        <v>434</v>
      </c>
      <c r="D808" s="4">
        <v>0.66979999999999995</v>
      </c>
      <c r="E808" s="96"/>
      <c r="F808" s="96"/>
      <c r="G808" s="96"/>
      <c r="H808" s="96"/>
    </row>
    <row r="809" spans="1:8">
      <c r="A809" s="153"/>
      <c r="B809" s="2" t="s">
        <v>13367</v>
      </c>
      <c r="C809" s="3"/>
      <c r="D809" s="4">
        <v>0.67</v>
      </c>
      <c r="E809" s="4">
        <v>0.67</v>
      </c>
      <c r="F809" s="4">
        <v>0.67</v>
      </c>
      <c r="G809" s="4">
        <v>0.67</v>
      </c>
      <c r="H809" s="4" t="s">
        <v>13358</v>
      </c>
    </row>
    <row r="810" spans="1:8">
      <c r="A810" s="153"/>
      <c r="B810" s="2" t="s">
        <v>13337</v>
      </c>
      <c r="C810" s="3"/>
      <c r="D810" s="4">
        <v>123.3</v>
      </c>
      <c r="E810" s="4">
        <v>123.3</v>
      </c>
      <c r="F810" s="4">
        <v>123.3</v>
      </c>
      <c r="G810" s="4">
        <v>123.3</v>
      </c>
      <c r="H810" s="4" t="s">
        <v>13368</v>
      </c>
    </row>
    <row r="811" spans="1:8">
      <c r="A811" s="153"/>
      <c r="B811" s="88" t="s">
        <v>13414</v>
      </c>
      <c r="C811" s="3" t="s">
        <v>12489</v>
      </c>
      <c r="D811" s="4">
        <v>5</v>
      </c>
      <c r="E811" s="94">
        <f>MIN(D811:D813)</f>
        <v>5</v>
      </c>
      <c r="F811" s="94">
        <f>MAX(D811:D813)</f>
        <v>38.549999999999997</v>
      </c>
      <c r="G811" s="94">
        <f>MEDIAN(D811:D813)</f>
        <v>24.46</v>
      </c>
      <c r="H811" s="94" t="s">
        <v>13415</v>
      </c>
    </row>
    <row r="812" spans="1:8">
      <c r="A812" s="153"/>
      <c r="B812" s="89"/>
      <c r="C812" s="3" t="s">
        <v>435</v>
      </c>
      <c r="D812" s="4">
        <v>24.46</v>
      </c>
      <c r="E812" s="95"/>
      <c r="F812" s="95"/>
      <c r="G812" s="95"/>
      <c r="H812" s="95"/>
    </row>
    <row r="813" spans="1:8">
      <c r="A813" s="153"/>
      <c r="B813" s="90"/>
      <c r="C813" s="3" t="s">
        <v>436</v>
      </c>
      <c r="D813" s="4">
        <v>38.549999999999997</v>
      </c>
      <c r="E813" s="96"/>
      <c r="F813" s="96"/>
      <c r="G813" s="96"/>
      <c r="H813" s="96"/>
    </row>
    <row r="814" spans="1:8">
      <c r="A814" s="153"/>
      <c r="B814" s="88" t="s">
        <v>13339</v>
      </c>
      <c r="C814" s="3" t="s">
        <v>12499</v>
      </c>
      <c r="D814" s="4">
        <v>4.5900000000000003E-2</v>
      </c>
      <c r="E814" s="94">
        <f>MIN(D814:D815)</f>
        <v>4.5900000000000003E-2</v>
      </c>
      <c r="F814" s="94">
        <f>MAX(D814:D815)</f>
        <v>0.54179999999999995</v>
      </c>
      <c r="G814" s="94">
        <f>MEDIAN(D814:D815)</f>
        <v>0.29385</v>
      </c>
      <c r="H814" s="94" t="s">
        <v>13358</v>
      </c>
    </row>
    <row r="815" spans="1:8">
      <c r="A815" s="153"/>
      <c r="B815" s="90"/>
      <c r="C815" s="3" t="s">
        <v>14867</v>
      </c>
      <c r="D815" s="4">
        <v>0.54179999999999995</v>
      </c>
      <c r="E815" s="96"/>
      <c r="F815" s="96"/>
      <c r="G815" s="96"/>
      <c r="H815" s="96"/>
    </row>
    <row r="816" spans="1:8">
      <c r="A816" s="153"/>
      <c r="B816" s="2" t="s">
        <v>13340</v>
      </c>
      <c r="C816" s="3"/>
      <c r="D816" s="4">
        <v>3.09</v>
      </c>
      <c r="E816" s="4">
        <v>3.09</v>
      </c>
      <c r="F816" s="4">
        <v>3.09</v>
      </c>
      <c r="G816" s="4">
        <v>3.09</v>
      </c>
      <c r="H816" s="4" t="s">
        <v>13369</v>
      </c>
    </row>
    <row r="817" spans="1:8">
      <c r="A817" s="153"/>
      <c r="B817" s="88" t="s">
        <v>13342</v>
      </c>
      <c r="C817" s="3" t="s">
        <v>13042</v>
      </c>
      <c r="D817" s="4">
        <v>0.73080000000000001</v>
      </c>
      <c r="E817" s="94">
        <f>MIN(D817:D819)</f>
        <v>3.8699999999999998E-2</v>
      </c>
      <c r="F817" s="94">
        <f>MAX(D817:D819)</f>
        <v>0.73080000000000001</v>
      </c>
      <c r="G817" s="94">
        <f>MEDIAN(D817:D819)</f>
        <v>0.35899999999999999</v>
      </c>
      <c r="H817" s="94" t="s">
        <v>13358</v>
      </c>
    </row>
    <row r="818" spans="1:8">
      <c r="A818" s="153"/>
      <c r="B818" s="89"/>
      <c r="C818" s="3" t="s">
        <v>2628</v>
      </c>
      <c r="D818" s="4">
        <v>0.35899999999999999</v>
      </c>
      <c r="E818" s="95"/>
      <c r="F818" s="95"/>
      <c r="G818" s="95"/>
      <c r="H818" s="95"/>
    </row>
    <row r="819" spans="1:8">
      <c r="A819" s="153"/>
      <c r="B819" s="90"/>
      <c r="C819" s="3" t="s">
        <v>2631</v>
      </c>
      <c r="D819" s="4">
        <v>3.8699999999999998E-2</v>
      </c>
      <c r="E819" s="96"/>
      <c r="F819" s="96"/>
      <c r="G819" s="96"/>
      <c r="H819" s="96"/>
    </row>
    <row r="820" spans="1:8">
      <c r="A820" s="153"/>
      <c r="B820" s="88" t="s">
        <v>13343</v>
      </c>
      <c r="C820" s="3" t="s">
        <v>2635</v>
      </c>
      <c r="D820" s="4">
        <v>48.6</v>
      </c>
      <c r="E820" s="94">
        <f>MIN(D820:D821)</f>
        <v>5.2</v>
      </c>
      <c r="F820" s="94">
        <f>MAX(D820:D821)</f>
        <v>48.6</v>
      </c>
      <c r="G820" s="94">
        <f>MEDIAN(D820:D821)</f>
        <v>26.9</v>
      </c>
      <c r="H820" s="94" t="s">
        <v>13370</v>
      </c>
    </row>
    <row r="821" spans="1:8">
      <c r="A821" s="153"/>
      <c r="B821" s="90"/>
      <c r="C821" s="3" t="s">
        <v>2638</v>
      </c>
      <c r="D821" s="4">
        <v>5.2</v>
      </c>
      <c r="E821" s="96"/>
      <c r="F821" s="96"/>
      <c r="G821" s="96"/>
      <c r="H821" s="96"/>
    </row>
    <row r="822" spans="1:8">
      <c r="A822" s="153"/>
      <c r="B822" s="88" t="s">
        <v>13371</v>
      </c>
      <c r="C822" s="3" t="s">
        <v>12526</v>
      </c>
      <c r="D822" s="4">
        <v>514</v>
      </c>
      <c r="E822" s="94">
        <f>MIN(D822:D824)</f>
        <v>79</v>
      </c>
      <c r="F822" s="94">
        <f>MAX(D822:D824)</f>
        <v>529</v>
      </c>
      <c r="G822" s="94">
        <f>MEDIAN(D822:D824)</f>
        <v>514</v>
      </c>
      <c r="H822" s="94" t="s">
        <v>13372</v>
      </c>
    </row>
    <row r="823" spans="1:8">
      <c r="A823" s="153"/>
      <c r="B823" s="89"/>
      <c r="C823" s="3" t="s">
        <v>12529</v>
      </c>
      <c r="D823" s="4">
        <v>79</v>
      </c>
      <c r="E823" s="95"/>
      <c r="F823" s="95"/>
      <c r="G823" s="95"/>
      <c r="H823" s="95"/>
    </row>
    <row r="824" spans="1:8">
      <c r="A824" s="153"/>
      <c r="B824" s="89"/>
      <c r="C824" s="3" t="s">
        <v>12532</v>
      </c>
      <c r="D824" s="4">
        <v>529</v>
      </c>
      <c r="E824" s="96"/>
      <c r="F824" s="96"/>
      <c r="G824" s="96"/>
      <c r="H824" s="96"/>
    </row>
    <row r="825" spans="1:8">
      <c r="A825" s="153"/>
      <c r="B825" s="90"/>
      <c r="C825" s="3" t="s">
        <v>12535</v>
      </c>
      <c r="D825" s="97" t="s">
        <v>14258</v>
      </c>
      <c r="E825" s="98"/>
      <c r="F825" s="98"/>
      <c r="G825" s="98"/>
      <c r="H825" s="99"/>
    </row>
    <row r="826" spans="1:8">
      <c r="A826" s="153"/>
      <c r="B826" s="88" t="s">
        <v>13374</v>
      </c>
      <c r="C826" s="3" t="s">
        <v>11725</v>
      </c>
      <c r="D826" s="4">
        <v>0.01</v>
      </c>
      <c r="E826" s="105">
        <f>MIN(D826:D827)</f>
        <v>0.01</v>
      </c>
      <c r="F826" s="94">
        <f>MAX(D826:D827)</f>
        <v>0.02</v>
      </c>
      <c r="G826" s="94">
        <f>MEDIAN(D826:D827)</f>
        <v>1.4999999999999999E-2</v>
      </c>
      <c r="H826" s="94" t="s">
        <v>13421</v>
      </c>
    </row>
    <row r="827" spans="1:8">
      <c r="A827" s="153"/>
      <c r="B827" s="89"/>
      <c r="C827" s="3" t="s">
        <v>11725</v>
      </c>
      <c r="D827" s="4">
        <v>0.02</v>
      </c>
      <c r="E827" s="107"/>
      <c r="F827" s="96"/>
      <c r="G827" s="96"/>
      <c r="H827" s="96"/>
    </row>
    <row r="828" spans="1:8">
      <c r="A828" s="153"/>
      <c r="B828" s="90"/>
      <c r="C828" s="3" t="s">
        <v>12538</v>
      </c>
      <c r="D828" s="97" t="s">
        <v>13375</v>
      </c>
      <c r="E828" s="98"/>
      <c r="F828" s="98"/>
      <c r="G828" s="98"/>
      <c r="H828" s="99"/>
    </row>
    <row r="829" spans="1:8">
      <c r="A829" s="153"/>
      <c r="B829" s="88" t="s">
        <v>13345</v>
      </c>
      <c r="C829" s="3" t="s">
        <v>11718</v>
      </c>
      <c r="D829" s="4">
        <v>0.66810000000000003</v>
      </c>
      <c r="E829" s="94">
        <f>MIN(D829:D830)</f>
        <v>6.1000000000000004E-3</v>
      </c>
      <c r="F829" s="94">
        <f>MAX(D829:D830)</f>
        <v>0.66810000000000003</v>
      </c>
      <c r="G829" s="94">
        <f>MEDIAN(D829:D830)</f>
        <v>0.33710000000000001</v>
      </c>
      <c r="H829" s="94" t="s">
        <v>13358</v>
      </c>
    </row>
    <row r="830" spans="1:8">
      <c r="A830" s="153"/>
      <c r="B830" s="90"/>
      <c r="C830" s="3" t="s">
        <v>12544</v>
      </c>
      <c r="D830" s="4">
        <v>6.1000000000000004E-3</v>
      </c>
      <c r="E830" s="96"/>
      <c r="F830" s="96"/>
      <c r="G830" s="96"/>
      <c r="H830" s="96"/>
    </row>
    <row r="831" spans="1:8">
      <c r="A831" s="153"/>
      <c r="B831" s="2" t="s">
        <v>13376</v>
      </c>
      <c r="C831" s="3"/>
      <c r="D831" s="4">
        <v>4.87</v>
      </c>
      <c r="E831" s="4">
        <v>4.87</v>
      </c>
      <c r="F831" s="4">
        <v>4.87</v>
      </c>
      <c r="G831" s="4">
        <v>4.87</v>
      </c>
      <c r="H831" s="4" t="s">
        <v>13377</v>
      </c>
    </row>
    <row r="832" spans="1:8">
      <c r="A832" s="153"/>
      <c r="B832" s="2" t="s">
        <v>13349</v>
      </c>
      <c r="C832" s="3"/>
      <c r="D832" s="4">
        <v>1.57</v>
      </c>
      <c r="E832" s="4">
        <v>1.57</v>
      </c>
      <c r="F832" s="4">
        <v>1.57</v>
      </c>
      <c r="G832" s="4">
        <v>1.57</v>
      </c>
      <c r="H832" s="4" t="s">
        <v>13378</v>
      </c>
    </row>
    <row r="833" spans="1:8">
      <c r="A833" s="153"/>
      <c r="B833" s="88" t="s">
        <v>13351</v>
      </c>
      <c r="C833" s="3" t="s">
        <v>2661</v>
      </c>
      <c r="D833" s="4">
        <v>6.7000000000000004E-2</v>
      </c>
      <c r="E833" s="94">
        <f>MIN(D833:D834)</f>
        <v>6.7000000000000004E-2</v>
      </c>
      <c r="F833" s="94">
        <f>MAX(D833:D834)</f>
        <v>0.51900000000000002</v>
      </c>
      <c r="G833" s="94">
        <f>MEDIAN(D833:D834)</f>
        <v>0.29300000000000004</v>
      </c>
      <c r="H833" s="94" t="s">
        <v>13358</v>
      </c>
    </row>
    <row r="834" spans="1:8">
      <c r="A834" s="153"/>
      <c r="B834" s="90"/>
      <c r="C834" s="3" t="s">
        <v>2533</v>
      </c>
      <c r="D834" s="4">
        <v>0.51900000000000002</v>
      </c>
      <c r="E834" s="96"/>
      <c r="F834" s="96"/>
      <c r="G834" s="96"/>
      <c r="H834" s="96"/>
    </row>
    <row r="835" spans="1:8">
      <c r="A835" s="153"/>
      <c r="B835" s="88" t="s">
        <v>13352</v>
      </c>
      <c r="C835" s="3" t="s">
        <v>2666</v>
      </c>
      <c r="D835" s="4">
        <v>0.51449999999999996</v>
      </c>
      <c r="E835" s="94">
        <f>MIN(D835:D836)</f>
        <v>0.51449999999999996</v>
      </c>
      <c r="F835" s="94">
        <f>MAX(D835:D836)</f>
        <v>0.55049999999999999</v>
      </c>
      <c r="G835" s="94">
        <f>MEDIAN(D835:D836)</f>
        <v>0.53249999999999997</v>
      </c>
      <c r="H835" s="94" t="s">
        <v>13358</v>
      </c>
    </row>
    <row r="836" spans="1:8">
      <c r="A836" s="153"/>
      <c r="B836" s="90"/>
      <c r="C836" s="3" t="s">
        <v>2669</v>
      </c>
      <c r="D836" s="4">
        <v>0.55049999999999999</v>
      </c>
      <c r="E836" s="96"/>
      <c r="F836" s="96"/>
      <c r="G836" s="96"/>
      <c r="H836" s="96"/>
    </row>
    <row r="837" spans="1:8">
      <c r="A837" s="153"/>
      <c r="B837" s="88" t="s">
        <v>13353</v>
      </c>
      <c r="C837" s="3" t="s">
        <v>12570</v>
      </c>
      <c r="D837" s="4">
        <v>4.0000000000000001E-3</v>
      </c>
      <c r="E837" s="94">
        <f>MIN(D837:D838)</f>
        <v>4.0000000000000001E-3</v>
      </c>
      <c r="F837" s="94">
        <f>MAX(D837:D838)</f>
        <v>0.52449999999999997</v>
      </c>
      <c r="G837" s="94">
        <f>MEDIAN(D837:D838)</f>
        <v>0.26424999999999998</v>
      </c>
      <c r="H837" s="94" t="s">
        <v>13358</v>
      </c>
    </row>
    <row r="838" spans="1:8">
      <c r="A838" s="153"/>
      <c r="B838" s="90"/>
      <c r="C838" s="3" t="s">
        <v>14557</v>
      </c>
      <c r="D838" s="4">
        <v>0.52449999999999997</v>
      </c>
      <c r="E838" s="96"/>
      <c r="F838" s="96"/>
      <c r="G838" s="96"/>
      <c r="H838" s="96"/>
    </row>
    <row r="839" spans="1:8">
      <c r="A839" s="153"/>
      <c r="B839" s="88" t="s">
        <v>13379</v>
      </c>
      <c r="C839" s="3" t="s">
        <v>2533</v>
      </c>
      <c r="D839" s="4">
        <v>0.4007</v>
      </c>
      <c r="E839" s="94">
        <f>MIN(D839:D841)</f>
        <v>2.4E-2</v>
      </c>
      <c r="F839" s="94">
        <f>MAX(D839:D841)</f>
        <v>0.43190000000000001</v>
      </c>
      <c r="G839" s="94">
        <f>MEDIAN(D839:D841)</f>
        <v>0.4007</v>
      </c>
      <c r="H839" s="94" t="s">
        <v>13358</v>
      </c>
    </row>
    <row r="840" spans="1:8">
      <c r="A840" s="153"/>
      <c r="B840" s="89"/>
      <c r="C840" s="3" t="s">
        <v>2677</v>
      </c>
      <c r="D840" s="4">
        <v>0.43190000000000001</v>
      </c>
      <c r="E840" s="95"/>
      <c r="F840" s="95"/>
      <c r="G840" s="95"/>
      <c r="H840" s="95"/>
    </row>
    <row r="841" spans="1:8">
      <c r="A841" s="153"/>
      <c r="B841" s="90"/>
      <c r="C841" s="3" t="s">
        <v>2533</v>
      </c>
      <c r="D841" s="4">
        <v>2.4E-2</v>
      </c>
      <c r="E841" s="96"/>
      <c r="F841" s="96"/>
      <c r="G841" s="96"/>
      <c r="H841" s="96"/>
    </row>
    <row r="842" spans="1:8">
      <c r="A842" s="153"/>
      <c r="B842" s="88" t="s">
        <v>13380</v>
      </c>
      <c r="C842" s="3" t="s">
        <v>2680</v>
      </c>
      <c r="D842" s="4">
        <v>3.13</v>
      </c>
      <c r="E842" s="94">
        <f>MIN(D842:D843)</f>
        <v>3.13</v>
      </c>
      <c r="F842" s="94">
        <f>MAX(D842:D843)</f>
        <v>3.16</v>
      </c>
      <c r="G842" s="94">
        <f>MEDIAN(D842:D843)</f>
        <v>3.145</v>
      </c>
      <c r="H842" s="94" t="s">
        <v>13381</v>
      </c>
    </row>
    <row r="843" spans="1:8">
      <c r="A843" s="153"/>
      <c r="B843" s="90"/>
      <c r="C843" s="3" t="s">
        <v>2683</v>
      </c>
      <c r="D843" s="4">
        <v>3.16</v>
      </c>
      <c r="E843" s="96"/>
      <c r="F843" s="96"/>
      <c r="G843" s="96"/>
      <c r="H843" s="96"/>
    </row>
    <row r="844" spans="1:8">
      <c r="A844" s="153"/>
      <c r="B844" s="2" t="s">
        <v>13382</v>
      </c>
      <c r="C844" s="3"/>
      <c r="D844" s="4">
        <v>0.73119999999999996</v>
      </c>
      <c r="E844" s="4">
        <v>0.73119999999999996</v>
      </c>
      <c r="F844" s="4">
        <v>0.73119999999999996</v>
      </c>
      <c r="G844" s="4">
        <v>0.73119999999999996</v>
      </c>
      <c r="H844" s="4" t="s">
        <v>13383</v>
      </c>
    </row>
    <row r="845" spans="1:8">
      <c r="A845" s="153"/>
      <c r="B845" s="88" t="s">
        <v>13384</v>
      </c>
      <c r="C845" s="3" t="s">
        <v>438</v>
      </c>
      <c r="D845" s="4">
        <v>2.2999999999999998</v>
      </c>
      <c r="E845" s="94">
        <f>MIN(D845:D846)</f>
        <v>2.1800000000000002</v>
      </c>
      <c r="F845" s="94">
        <f>MAX(D845:D846)</f>
        <v>2.2999999999999998</v>
      </c>
      <c r="G845" s="94">
        <f>MEDIAN(D845:D846)</f>
        <v>2.2400000000000002</v>
      </c>
      <c r="H845" s="94" t="s">
        <v>13385</v>
      </c>
    </row>
    <row r="846" spans="1:8">
      <c r="A846" s="153"/>
      <c r="B846" s="90"/>
      <c r="C846" s="3" t="s">
        <v>437</v>
      </c>
      <c r="D846" s="4">
        <v>2.1800000000000002</v>
      </c>
      <c r="E846" s="96"/>
      <c r="F846" s="96"/>
      <c r="G846" s="96"/>
      <c r="H846" s="96"/>
    </row>
    <row r="847" spans="1:8">
      <c r="A847" s="153"/>
      <c r="B847" s="2" t="s">
        <v>13354</v>
      </c>
      <c r="C847" s="3"/>
      <c r="D847" s="4">
        <v>0.60970000000000002</v>
      </c>
      <c r="E847" s="4">
        <v>0.60970000000000002</v>
      </c>
      <c r="F847" s="4">
        <v>0.60970000000000002</v>
      </c>
      <c r="G847" s="4">
        <v>0.60970000000000002</v>
      </c>
      <c r="H847" s="4" t="s">
        <v>13386</v>
      </c>
    </row>
    <row r="848" spans="1:8">
      <c r="A848" s="157"/>
      <c r="B848" s="2" t="s">
        <v>13387</v>
      </c>
      <c r="C848" s="3"/>
      <c r="D848" s="4">
        <v>0.184</v>
      </c>
      <c r="E848" s="4">
        <v>0.184</v>
      </c>
      <c r="F848" s="4">
        <v>0.184</v>
      </c>
      <c r="G848" s="4">
        <v>0.184</v>
      </c>
      <c r="H848" s="4" t="s">
        <v>13388</v>
      </c>
    </row>
    <row r="849" spans="1:8" ht="3.75" customHeight="1">
      <c r="A849" s="68"/>
      <c r="B849" s="68"/>
      <c r="C849" s="68"/>
      <c r="D849" s="68"/>
      <c r="E849" s="68"/>
      <c r="F849" s="68"/>
      <c r="G849" s="68"/>
      <c r="H849" s="68"/>
    </row>
    <row r="850" spans="1:8">
      <c r="A850" s="144" t="s">
        <v>13355</v>
      </c>
      <c r="B850" s="88" t="s">
        <v>13356</v>
      </c>
      <c r="C850" s="3" t="s">
        <v>14860</v>
      </c>
      <c r="D850" s="4">
        <v>0.38140000000000002</v>
      </c>
      <c r="E850" s="4">
        <v>0.38140000000000002</v>
      </c>
      <c r="F850" s="4">
        <v>0.38140000000000002</v>
      </c>
      <c r="G850" s="4">
        <v>0.38140000000000002</v>
      </c>
      <c r="H850" s="94" t="s">
        <v>13357</v>
      </c>
    </row>
    <row r="851" spans="1:8">
      <c r="A851" s="145"/>
      <c r="B851" s="90"/>
      <c r="C851" s="3" t="s">
        <v>14864</v>
      </c>
      <c r="D851" s="4">
        <v>0.38140000000000002</v>
      </c>
      <c r="E851" s="4">
        <v>0.38140000000000002</v>
      </c>
      <c r="F851" s="4">
        <v>0.38140000000000002</v>
      </c>
      <c r="G851" s="4">
        <v>0.38140000000000002</v>
      </c>
      <c r="H851" s="96"/>
    </row>
    <row r="852" spans="1:8">
      <c r="A852" s="153"/>
      <c r="B852" s="88" t="s">
        <v>11483</v>
      </c>
      <c r="C852" s="3" t="s">
        <v>14868</v>
      </c>
      <c r="D852" s="4">
        <v>0.39700000000000002</v>
      </c>
      <c r="E852" s="94">
        <f>MIN(D852:D853)</f>
        <v>0.39700000000000002</v>
      </c>
      <c r="F852" s="94">
        <f>MAX(D852:D853)</f>
        <v>0.42499999999999999</v>
      </c>
      <c r="G852" s="94">
        <f>MEDIAN(D852:D853)</f>
        <v>0.41100000000000003</v>
      </c>
      <c r="H852" s="94" t="s">
        <v>13358</v>
      </c>
    </row>
    <row r="853" spans="1:8">
      <c r="A853" s="153"/>
      <c r="B853" s="90"/>
      <c r="C853" s="3" t="s">
        <v>14871</v>
      </c>
      <c r="D853" s="4">
        <v>0.42499999999999999</v>
      </c>
      <c r="E853" s="96"/>
      <c r="F853" s="96"/>
      <c r="G853" s="96"/>
      <c r="H853" s="96"/>
    </row>
    <row r="854" spans="1:8">
      <c r="A854" s="153"/>
      <c r="B854" s="88" t="s">
        <v>13327</v>
      </c>
      <c r="C854" s="3" t="s">
        <v>14874</v>
      </c>
      <c r="D854" s="4">
        <v>0.41120000000000001</v>
      </c>
      <c r="E854" s="94">
        <f>MIN(D854:D857)</f>
        <v>0.35620000000000002</v>
      </c>
      <c r="F854" s="94">
        <f>MAX(D854:D857)</f>
        <v>0.44269999999999998</v>
      </c>
      <c r="G854" s="94">
        <f>MEDIAN(D854:D857)</f>
        <v>0.41944999999999999</v>
      </c>
      <c r="H854" s="94" t="s">
        <v>13358</v>
      </c>
    </row>
    <row r="855" spans="1:8">
      <c r="A855" s="153"/>
      <c r="B855" s="89"/>
      <c r="C855" s="3" t="s">
        <v>14877</v>
      </c>
      <c r="D855" s="4">
        <v>0.42770000000000002</v>
      </c>
      <c r="E855" s="95"/>
      <c r="F855" s="95"/>
      <c r="G855" s="95"/>
      <c r="H855" s="95"/>
    </row>
    <row r="856" spans="1:8">
      <c r="A856" s="153"/>
      <c r="B856" s="89"/>
      <c r="C856" s="3" t="s">
        <v>10744</v>
      </c>
      <c r="D856" s="4">
        <v>0.44269999999999998</v>
      </c>
      <c r="E856" s="95"/>
      <c r="F856" s="95"/>
      <c r="G856" s="95"/>
      <c r="H856" s="95"/>
    </row>
    <row r="857" spans="1:8">
      <c r="A857" s="153"/>
      <c r="B857" s="90"/>
      <c r="C857" s="3" t="s">
        <v>10747</v>
      </c>
      <c r="D857" s="4">
        <v>0.35620000000000002</v>
      </c>
      <c r="E857" s="96"/>
      <c r="F857" s="96"/>
      <c r="G857" s="96"/>
      <c r="H857" s="96"/>
    </row>
    <row r="858" spans="1:8">
      <c r="A858" s="153"/>
      <c r="B858" s="2" t="s">
        <v>13359</v>
      </c>
      <c r="C858" s="3"/>
      <c r="D858" s="4">
        <v>0.04</v>
      </c>
      <c r="E858" s="4">
        <v>0.04</v>
      </c>
      <c r="F858" s="4">
        <v>0.04</v>
      </c>
      <c r="G858" s="4">
        <v>0.04</v>
      </c>
      <c r="H858" s="4" t="s">
        <v>13360</v>
      </c>
    </row>
    <row r="859" spans="1:8">
      <c r="A859" s="153"/>
      <c r="B859" s="2" t="s">
        <v>13361</v>
      </c>
      <c r="C859" s="3"/>
      <c r="D859" s="4">
        <v>60</v>
      </c>
      <c r="E859" s="4">
        <v>60</v>
      </c>
      <c r="F859" s="4">
        <v>60</v>
      </c>
      <c r="G859" s="4">
        <v>60</v>
      </c>
      <c r="H859" s="4" t="s">
        <v>13362</v>
      </c>
    </row>
    <row r="860" spans="1:8">
      <c r="A860" s="153"/>
      <c r="B860" s="2" t="s">
        <v>13328</v>
      </c>
      <c r="C860" s="3"/>
      <c r="D860" s="4">
        <v>10.95</v>
      </c>
      <c r="E860" s="4">
        <v>10.95</v>
      </c>
      <c r="F860" s="4">
        <v>10.95</v>
      </c>
      <c r="G860" s="4">
        <v>10.95</v>
      </c>
      <c r="H860" s="4" t="s">
        <v>13363</v>
      </c>
    </row>
    <row r="861" spans="1:8">
      <c r="A861" s="153"/>
      <c r="B861" s="88" t="s">
        <v>13330</v>
      </c>
      <c r="C861" s="3" t="s">
        <v>12442</v>
      </c>
      <c r="D861" s="4">
        <v>2.83</v>
      </c>
      <c r="E861" s="94">
        <f>MIN(D861:D862)</f>
        <v>2.83</v>
      </c>
      <c r="F861" s="94">
        <f>MAX(D861:D862)</f>
        <v>2.94</v>
      </c>
      <c r="G861" s="94">
        <f>MEDIAN(D861:D862)</f>
        <v>2.8849999999999998</v>
      </c>
      <c r="H861" s="94" t="s">
        <v>13364</v>
      </c>
    </row>
    <row r="862" spans="1:8">
      <c r="A862" s="153"/>
      <c r="B862" s="90"/>
      <c r="C862" s="3" t="s">
        <v>12445</v>
      </c>
      <c r="D862" s="4">
        <v>2.94</v>
      </c>
      <c r="E862" s="96"/>
      <c r="F862" s="96"/>
      <c r="G862" s="96"/>
      <c r="H862" s="96"/>
    </row>
    <row r="863" spans="1:8">
      <c r="A863" s="153"/>
      <c r="B863" s="2" t="s">
        <v>13332</v>
      </c>
      <c r="C863" s="3"/>
      <c r="D863" s="4">
        <v>0.39300000000000002</v>
      </c>
      <c r="E863" s="4">
        <v>0.39300000000000002</v>
      </c>
      <c r="F863" s="4">
        <v>0.39300000000000002</v>
      </c>
      <c r="G863" s="4">
        <v>0.39300000000000002</v>
      </c>
      <c r="H863" s="4" t="s">
        <v>13358</v>
      </c>
    </row>
    <row r="864" spans="1:8">
      <c r="A864" s="153"/>
      <c r="B864" s="88" t="s">
        <v>13334</v>
      </c>
      <c r="C864" s="3" t="s">
        <v>14946</v>
      </c>
      <c r="D864" s="4">
        <v>0.30669999999999997</v>
      </c>
      <c r="E864" s="94">
        <f>MIN(D864:D865)</f>
        <v>3.5000000000000001E-3</v>
      </c>
      <c r="F864" s="94">
        <f>MAX(D864:D865)</f>
        <v>0.30669999999999997</v>
      </c>
      <c r="G864" s="94">
        <f>MEDIAN(D864:D865)</f>
        <v>0.15509999999999999</v>
      </c>
      <c r="H864" s="94" t="s">
        <v>13358</v>
      </c>
    </row>
    <row r="865" spans="1:8">
      <c r="A865" s="153"/>
      <c r="B865" s="90"/>
      <c r="C865" s="3" t="s">
        <v>214</v>
      </c>
      <c r="D865" s="4">
        <v>3.5000000000000001E-3</v>
      </c>
      <c r="E865" s="96"/>
      <c r="F865" s="96"/>
      <c r="G865" s="96"/>
      <c r="H865" s="96"/>
    </row>
    <row r="866" spans="1:8">
      <c r="A866" s="153"/>
      <c r="B866" s="88" t="s">
        <v>13365</v>
      </c>
      <c r="C866" s="3" t="s">
        <v>12469</v>
      </c>
      <c r="D866" s="9">
        <v>7.6999999999999999E-2</v>
      </c>
      <c r="E866" s="9">
        <v>7.6999999999999999E-2</v>
      </c>
      <c r="F866" s="9">
        <v>7.6999999999999999E-2</v>
      </c>
      <c r="G866" s="9">
        <v>7.6999999999999999E-2</v>
      </c>
      <c r="H866" s="4" t="s">
        <v>13366</v>
      </c>
    </row>
    <row r="867" spans="1:8">
      <c r="A867" s="153"/>
      <c r="B867" s="89"/>
      <c r="C867" s="3" t="s">
        <v>12473</v>
      </c>
      <c r="D867" s="4">
        <v>0.4284</v>
      </c>
      <c r="E867" s="94">
        <f>MIN(D867:D868)</f>
        <v>1.15E-2</v>
      </c>
      <c r="F867" s="94">
        <f>MAX(D867:D868)</f>
        <v>0.4284</v>
      </c>
      <c r="G867" s="94">
        <f>MEDIAN(D867:D868)</f>
        <v>0.21995000000000001</v>
      </c>
      <c r="H867" s="94" t="s">
        <v>13358</v>
      </c>
    </row>
    <row r="868" spans="1:8">
      <c r="A868" s="153"/>
      <c r="B868" s="90"/>
      <c r="C868" s="3" t="s">
        <v>12476</v>
      </c>
      <c r="D868" s="4">
        <v>1.15E-2</v>
      </c>
      <c r="E868" s="96"/>
      <c r="F868" s="96"/>
      <c r="G868" s="96"/>
      <c r="H868" s="96"/>
    </row>
    <row r="869" spans="1:8">
      <c r="A869" s="153"/>
      <c r="B869" s="88" t="s">
        <v>13336</v>
      </c>
      <c r="C869" s="3" t="s">
        <v>12479</v>
      </c>
      <c r="D869" s="4">
        <v>0.47039999999999998</v>
      </c>
      <c r="E869" s="94">
        <f>MIN(D869:D870)</f>
        <v>0.47039999999999998</v>
      </c>
      <c r="F869" s="94">
        <f>MAX(D869:D870)</f>
        <v>0.48570000000000002</v>
      </c>
      <c r="G869" s="94">
        <f>MEDIAN(D869:D870)</f>
        <v>0.47804999999999997</v>
      </c>
      <c r="H869" s="94" t="s">
        <v>13358</v>
      </c>
    </row>
    <row r="870" spans="1:8">
      <c r="A870" s="153"/>
      <c r="B870" s="90"/>
      <c r="C870" s="3" t="s">
        <v>12482</v>
      </c>
      <c r="D870" s="4">
        <v>0.48570000000000002</v>
      </c>
      <c r="E870" s="96"/>
      <c r="F870" s="96"/>
      <c r="G870" s="96"/>
      <c r="H870" s="96"/>
    </row>
    <row r="871" spans="1:8">
      <c r="A871" s="153"/>
      <c r="B871" s="2" t="s">
        <v>13367</v>
      </c>
      <c r="C871" s="3"/>
      <c r="D871" s="4">
        <v>0.41199999999999998</v>
      </c>
      <c r="E871" s="4">
        <v>0.41199999999999998</v>
      </c>
      <c r="F871" s="4">
        <v>0.41199999999999998</v>
      </c>
      <c r="G871" s="4">
        <v>0.41199999999999998</v>
      </c>
      <c r="H871" s="4" t="s">
        <v>13358</v>
      </c>
    </row>
    <row r="872" spans="1:8">
      <c r="A872" s="153"/>
      <c r="B872" s="2" t="s">
        <v>13337</v>
      </c>
      <c r="C872" s="3"/>
      <c r="D872" s="4">
        <v>113.6</v>
      </c>
      <c r="E872" s="4">
        <v>113.6</v>
      </c>
      <c r="F872" s="4">
        <v>113.6</v>
      </c>
      <c r="G872" s="4">
        <v>113.6</v>
      </c>
      <c r="H872" s="4" t="s">
        <v>13368</v>
      </c>
    </row>
    <row r="873" spans="1:8">
      <c r="A873" s="153"/>
      <c r="B873" s="5" t="s">
        <v>13414</v>
      </c>
      <c r="C873" s="3"/>
      <c r="D873" s="4">
        <v>5.75</v>
      </c>
      <c r="E873" s="6">
        <f>MIN(D873)</f>
        <v>5.75</v>
      </c>
      <c r="F873" s="6">
        <f>MAX(D873)</f>
        <v>5.75</v>
      </c>
      <c r="G873" s="6">
        <f>MEDIAN(D873)</f>
        <v>5.75</v>
      </c>
      <c r="H873" s="6" t="s">
        <v>13415</v>
      </c>
    </row>
    <row r="874" spans="1:8">
      <c r="A874" s="153"/>
      <c r="B874" s="88" t="s">
        <v>13339</v>
      </c>
      <c r="C874" s="3" t="s">
        <v>12493</v>
      </c>
      <c r="D874" s="4">
        <v>0.36809999999999998</v>
      </c>
      <c r="E874" s="94">
        <f>MIN(D874:D877)</f>
        <v>5.33E-2</v>
      </c>
      <c r="F874" s="94">
        <f>MAX(D874:D877)</f>
        <v>0.42570000000000002</v>
      </c>
      <c r="G874" s="94">
        <f>MEDIAN(D874:D877)</f>
        <v>0.36804999999999999</v>
      </c>
      <c r="H874" s="94" t="s">
        <v>13358</v>
      </c>
    </row>
    <row r="875" spans="1:8">
      <c r="A875" s="153"/>
      <c r="B875" s="89"/>
      <c r="C875" s="3" t="s">
        <v>12496</v>
      </c>
      <c r="D875" s="4">
        <v>0.36799999999999999</v>
      </c>
      <c r="E875" s="95"/>
      <c r="F875" s="95"/>
      <c r="G875" s="95"/>
      <c r="H875" s="95"/>
    </row>
    <row r="876" spans="1:8">
      <c r="A876" s="153"/>
      <c r="B876" s="89"/>
      <c r="C876" s="3" t="s">
        <v>12500</v>
      </c>
      <c r="D876" s="4">
        <v>5.33E-2</v>
      </c>
      <c r="E876" s="95"/>
      <c r="F876" s="95"/>
      <c r="G876" s="95"/>
      <c r="H876" s="95"/>
    </row>
    <row r="877" spans="1:8">
      <c r="A877" s="153"/>
      <c r="B877" s="90"/>
      <c r="C877" s="3" t="s">
        <v>12503</v>
      </c>
      <c r="D877" s="4">
        <v>0.42570000000000002</v>
      </c>
      <c r="E877" s="96"/>
      <c r="F877" s="96"/>
      <c r="G877" s="96"/>
      <c r="H877" s="96"/>
    </row>
    <row r="878" spans="1:8">
      <c r="A878" s="153"/>
      <c r="B878" s="2" t="s">
        <v>13340</v>
      </c>
      <c r="C878" s="3"/>
      <c r="D878" s="4">
        <v>2.76</v>
      </c>
      <c r="E878" s="4">
        <v>2.76</v>
      </c>
      <c r="F878" s="4">
        <v>2.76</v>
      </c>
      <c r="G878" s="4">
        <v>2.76</v>
      </c>
      <c r="H878" s="4" t="s">
        <v>13369</v>
      </c>
    </row>
    <row r="879" spans="1:8">
      <c r="A879" s="153"/>
      <c r="B879" s="88" t="s">
        <v>13342</v>
      </c>
      <c r="C879" s="3" t="s">
        <v>12509</v>
      </c>
      <c r="D879" s="4">
        <v>8.4599999999999995E-2</v>
      </c>
      <c r="E879" s="94">
        <f>MIN(D879:D883)</f>
        <v>2.1000000000000001E-2</v>
      </c>
      <c r="F879" s="94">
        <f>MAX(D879:D883)</f>
        <v>0.61980000000000002</v>
      </c>
      <c r="G879" s="94">
        <f>MEDIAN(D879:D883)</f>
        <v>0.12690000000000001</v>
      </c>
      <c r="H879" s="94" t="s">
        <v>13358</v>
      </c>
    </row>
    <row r="880" spans="1:8">
      <c r="A880" s="153"/>
      <c r="B880" s="89"/>
      <c r="C880" s="3" t="s">
        <v>14861</v>
      </c>
      <c r="D880" s="4">
        <v>0.61980000000000002</v>
      </c>
      <c r="E880" s="95"/>
      <c r="F880" s="95"/>
      <c r="G880" s="95"/>
      <c r="H880" s="95"/>
    </row>
    <row r="881" spans="1:8">
      <c r="A881" s="153"/>
      <c r="B881" s="89"/>
      <c r="C881" s="3" t="s">
        <v>12514</v>
      </c>
      <c r="D881" s="4">
        <v>0.33</v>
      </c>
      <c r="E881" s="95"/>
      <c r="F881" s="95"/>
      <c r="G881" s="95"/>
      <c r="H881" s="95"/>
    </row>
    <row r="882" spans="1:8">
      <c r="A882" s="153"/>
      <c r="B882" s="89"/>
      <c r="C882" s="3" t="s">
        <v>12517</v>
      </c>
      <c r="D882" s="4">
        <v>0.12690000000000001</v>
      </c>
      <c r="E882" s="95"/>
      <c r="F882" s="95"/>
      <c r="G882" s="95"/>
      <c r="H882" s="95"/>
    </row>
    <row r="883" spans="1:8">
      <c r="A883" s="153"/>
      <c r="B883" s="90"/>
      <c r="C883" s="3" t="s">
        <v>12520</v>
      </c>
      <c r="D883" s="4">
        <v>2.1000000000000001E-2</v>
      </c>
      <c r="E883" s="96"/>
      <c r="F883" s="96"/>
      <c r="G883" s="96"/>
      <c r="H883" s="96"/>
    </row>
    <row r="884" spans="1:8">
      <c r="A884" s="153"/>
      <c r="B884" s="2" t="s">
        <v>13343</v>
      </c>
      <c r="C884" s="3"/>
      <c r="D884" s="4">
        <v>32.1</v>
      </c>
      <c r="E884" s="4">
        <v>32.1</v>
      </c>
      <c r="F884" s="4">
        <v>32.1</v>
      </c>
      <c r="G884" s="4">
        <v>32.1</v>
      </c>
      <c r="H884" s="4" t="s">
        <v>13370</v>
      </c>
    </row>
    <row r="885" spans="1:8">
      <c r="A885" s="153"/>
      <c r="B885" s="88" t="s">
        <v>13371</v>
      </c>
      <c r="C885" s="3" t="s">
        <v>12526</v>
      </c>
      <c r="D885" s="4">
        <v>359</v>
      </c>
      <c r="E885" s="94">
        <f>MIN(D885:D887)</f>
        <v>56</v>
      </c>
      <c r="F885" s="94">
        <f>MAX(D885:D887)</f>
        <v>375</v>
      </c>
      <c r="G885" s="94">
        <f>MEDIAN(D885:D887)</f>
        <v>359</v>
      </c>
      <c r="H885" s="94" t="s">
        <v>13372</v>
      </c>
    </row>
    <row r="886" spans="1:8">
      <c r="A886" s="153"/>
      <c r="B886" s="89"/>
      <c r="C886" s="3" t="s">
        <v>12529</v>
      </c>
      <c r="D886" s="4">
        <v>56</v>
      </c>
      <c r="E886" s="95"/>
      <c r="F886" s="95"/>
      <c r="G886" s="95"/>
      <c r="H886" s="95"/>
    </row>
    <row r="887" spans="1:8">
      <c r="A887" s="153"/>
      <c r="B887" s="89"/>
      <c r="C887" s="3" t="s">
        <v>12532</v>
      </c>
      <c r="D887" s="4">
        <v>375</v>
      </c>
      <c r="E887" s="96"/>
      <c r="F887" s="96"/>
      <c r="G887" s="96"/>
      <c r="H887" s="96"/>
    </row>
    <row r="888" spans="1:8">
      <c r="A888" s="153"/>
      <c r="B888" s="90"/>
      <c r="C888" s="3" t="s">
        <v>12535</v>
      </c>
      <c r="D888" s="10">
        <v>0.26</v>
      </c>
      <c r="E888" s="10">
        <v>0.26</v>
      </c>
      <c r="F888" s="10">
        <v>0.26</v>
      </c>
      <c r="G888" s="10">
        <v>0.26</v>
      </c>
      <c r="H888" s="4" t="s">
        <v>13373</v>
      </c>
    </row>
    <row r="889" spans="1:8">
      <c r="A889" s="153"/>
      <c r="B889" s="2" t="s">
        <v>13374</v>
      </c>
      <c r="C889" s="3"/>
      <c r="D889" s="4" t="s">
        <v>13375</v>
      </c>
      <c r="E889" s="11"/>
      <c r="F889" s="11"/>
      <c r="G889" s="11"/>
      <c r="H889" s="4"/>
    </row>
    <row r="890" spans="1:8">
      <c r="A890" s="153"/>
      <c r="B890" s="88" t="s">
        <v>13345</v>
      </c>
      <c r="C890" s="3" t="s">
        <v>12540</v>
      </c>
      <c r="D890" s="4">
        <v>0.4778</v>
      </c>
      <c r="E890" s="94">
        <f>MIN(D890:D892)</f>
        <v>6.1000000000000004E-3</v>
      </c>
      <c r="F890" s="94">
        <f>MAX(D890:D892)</f>
        <v>0.4778</v>
      </c>
      <c r="G890" s="94">
        <f>MEDIAN(D890:D892)</f>
        <v>0.4778</v>
      </c>
      <c r="H890" s="94" t="s">
        <v>13358</v>
      </c>
    </row>
    <row r="891" spans="1:8">
      <c r="A891" s="153"/>
      <c r="B891" s="89"/>
      <c r="C891" s="3" t="s">
        <v>12543</v>
      </c>
      <c r="D891" s="4">
        <v>0.4778</v>
      </c>
      <c r="E891" s="95"/>
      <c r="F891" s="95"/>
      <c r="G891" s="95"/>
      <c r="H891" s="95"/>
    </row>
    <row r="892" spans="1:8">
      <c r="A892" s="153"/>
      <c r="B892" s="90"/>
      <c r="C892" s="3" t="s">
        <v>12544</v>
      </c>
      <c r="D892" s="4">
        <v>6.1000000000000004E-3</v>
      </c>
      <c r="E892" s="96"/>
      <c r="F892" s="96"/>
      <c r="G892" s="96"/>
      <c r="H892" s="96"/>
    </row>
    <row r="893" spans="1:8">
      <c r="A893" s="153"/>
      <c r="B893" s="88" t="s">
        <v>13376</v>
      </c>
      <c r="C893" s="3" t="s">
        <v>12509</v>
      </c>
      <c r="D893" s="4">
        <v>1.91</v>
      </c>
      <c r="E893" s="94">
        <f>MIN(D893:D894)</f>
        <v>1.91</v>
      </c>
      <c r="F893" s="94">
        <f>MAX(D893:D894)</f>
        <v>3.82</v>
      </c>
      <c r="G893" s="94">
        <f>MEDIAN(D893:D894)</f>
        <v>2.8649999999999998</v>
      </c>
      <c r="H893" s="94" t="s">
        <v>13377</v>
      </c>
    </row>
    <row r="894" spans="1:8">
      <c r="A894" s="153"/>
      <c r="B894" s="90"/>
      <c r="C894" s="3" t="s">
        <v>12553</v>
      </c>
      <c r="D894" s="4">
        <v>3.82</v>
      </c>
      <c r="E894" s="96"/>
      <c r="F894" s="96"/>
      <c r="G894" s="96"/>
      <c r="H894" s="96"/>
    </row>
    <row r="895" spans="1:8">
      <c r="A895" s="153"/>
      <c r="B895" s="2" t="s">
        <v>13349</v>
      </c>
      <c r="C895" s="3"/>
      <c r="D895" s="4">
        <v>1.2</v>
      </c>
      <c r="E895" s="4">
        <v>1.2</v>
      </c>
      <c r="F895" s="4">
        <v>1.2</v>
      </c>
      <c r="G895" s="4">
        <v>1.2</v>
      </c>
      <c r="H895" s="4" t="s">
        <v>13378</v>
      </c>
    </row>
    <row r="896" spans="1:8">
      <c r="A896" s="153"/>
      <c r="B896" s="88" t="s">
        <v>13351</v>
      </c>
      <c r="C896" s="3" t="s">
        <v>12559</v>
      </c>
      <c r="D896" s="4">
        <v>9.0999999999999998E-2</v>
      </c>
      <c r="E896" s="94">
        <f>MIN(D896:D897)</f>
        <v>9.0999999999999998E-2</v>
      </c>
      <c r="F896" s="94">
        <f>MAX(D896:D897)</f>
        <v>0.27839999999999998</v>
      </c>
      <c r="G896" s="94">
        <f>MEDIAN(D896:D897)</f>
        <v>0.18469999999999998</v>
      </c>
      <c r="H896" s="94" t="s">
        <v>13358</v>
      </c>
    </row>
    <row r="897" spans="1:8">
      <c r="A897" s="153"/>
      <c r="B897" s="90"/>
      <c r="C897" s="3" t="s">
        <v>12562</v>
      </c>
      <c r="D897" s="4">
        <v>0.27839999999999998</v>
      </c>
      <c r="E897" s="96"/>
      <c r="F897" s="96"/>
      <c r="G897" s="96"/>
      <c r="H897" s="96"/>
    </row>
    <row r="898" spans="1:8">
      <c r="A898" s="153"/>
      <c r="B898" s="88" t="s">
        <v>13352</v>
      </c>
      <c r="C898" s="3" t="s">
        <v>12566</v>
      </c>
      <c r="D898" s="4">
        <v>0.36799999999999999</v>
      </c>
      <c r="E898" s="94">
        <f>MIN(D898:D899)</f>
        <v>0.36799999999999999</v>
      </c>
      <c r="F898" s="94">
        <f>MAX(D898:D899)</f>
        <v>0.38640000000000002</v>
      </c>
      <c r="G898" s="94">
        <f>MEDIAN(D898:D899)</f>
        <v>0.37719999999999998</v>
      </c>
      <c r="H898" s="94" t="s">
        <v>13358</v>
      </c>
    </row>
    <row r="899" spans="1:8">
      <c r="A899" s="153"/>
      <c r="B899" s="90"/>
      <c r="C899" s="3" t="s">
        <v>12567</v>
      </c>
      <c r="D899" s="4">
        <v>0.38640000000000002</v>
      </c>
      <c r="E899" s="96"/>
      <c r="F899" s="96"/>
      <c r="G899" s="96"/>
      <c r="H899" s="96"/>
    </row>
    <row r="900" spans="1:8">
      <c r="A900" s="153"/>
      <c r="B900" s="88" t="s">
        <v>13353</v>
      </c>
      <c r="C900" s="3" t="s">
        <v>12571</v>
      </c>
      <c r="D900" s="4">
        <v>2E-3</v>
      </c>
      <c r="E900" s="94">
        <f>MIN(D900:D903)</f>
        <v>2E-3</v>
      </c>
      <c r="F900" s="94">
        <f>MAX(D900:D903)</f>
        <v>0.42280000000000001</v>
      </c>
      <c r="G900" s="94">
        <f>MEDIAN(D900:D903)</f>
        <v>0.2233</v>
      </c>
      <c r="H900" s="94" t="s">
        <v>13358</v>
      </c>
    </row>
    <row r="901" spans="1:8">
      <c r="A901" s="153"/>
      <c r="B901" s="89"/>
      <c r="C901" s="3" t="s">
        <v>12574</v>
      </c>
      <c r="D901" s="4">
        <v>0.42280000000000001</v>
      </c>
      <c r="E901" s="95"/>
      <c r="F901" s="95"/>
      <c r="G901" s="95"/>
      <c r="H901" s="95"/>
    </row>
    <row r="902" spans="1:8">
      <c r="A902" s="153"/>
      <c r="B902" s="89"/>
      <c r="C902" s="3" t="s">
        <v>218</v>
      </c>
      <c r="D902" s="4">
        <v>0.33</v>
      </c>
      <c r="E902" s="95"/>
      <c r="F902" s="95"/>
      <c r="G902" s="95"/>
      <c r="H902" s="95"/>
    </row>
    <row r="903" spans="1:8">
      <c r="A903" s="153"/>
      <c r="B903" s="90"/>
      <c r="C903" s="3" t="s">
        <v>219</v>
      </c>
      <c r="D903" s="4">
        <v>0.1166</v>
      </c>
      <c r="E903" s="96"/>
      <c r="F903" s="96"/>
      <c r="G903" s="96"/>
      <c r="H903" s="96"/>
    </row>
    <row r="904" spans="1:8">
      <c r="A904" s="153"/>
      <c r="B904" s="88" t="s">
        <v>13379</v>
      </c>
      <c r="C904" s="3" t="s">
        <v>12581</v>
      </c>
      <c r="D904" s="4">
        <v>0.30599999999999999</v>
      </c>
      <c r="E904" s="94">
        <f>MIN(D904:D905)</f>
        <v>2.4E-2</v>
      </c>
      <c r="F904" s="94">
        <f>MAX(D904:D905)</f>
        <v>0.30599999999999999</v>
      </c>
      <c r="G904" s="94">
        <f>MEDIAN(D904:D905)</f>
        <v>0.16499999999999998</v>
      </c>
      <c r="H904" s="94" t="s">
        <v>13358</v>
      </c>
    </row>
    <row r="905" spans="1:8">
      <c r="A905" s="153"/>
      <c r="B905" s="90"/>
      <c r="C905" s="3" t="s">
        <v>12584</v>
      </c>
      <c r="D905" s="4">
        <v>2.4E-2</v>
      </c>
      <c r="E905" s="96"/>
      <c r="F905" s="96"/>
      <c r="G905" s="96"/>
      <c r="H905" s="96"/>
    </row>
    <row r="906" spans="1:8">
      <c r="A906" s="153"/>
      <c r="B906" s="88" t="s">
        <v>13380</v>
      </c>
      <c r="C906" s="3" t="s">
        <v>217</v>
      </c>
      <c r="D906" s="4">
        <v>1.76</v>
      </c>
      <c r="E906" s="94">
        <f>MIN(D906:D908)</f>
        <v>1.76</v>
      </c>
      <c r="F906" s="94">
        <f>MAX(D906:D908)</f>
        <v>2.17</v>
      </c>
      <c r="G906" s="94">
        <f>MEDIAN(D906:D908)</f>
        <v>2.0299999999999998</v>
      </c>
      <c r="H906" s="94" t="s">
        <v>13381</v>
      </c>
    </row>
    <row r="907" spans="1:8">
      <c r="A907" s="153"/>
      <c r="B907" s="89"/>
      <c r="C907" s="3" t="s">
        <v>216</v>
      </c>
      <c r="D907" s="4">
        <v>2.0299999999999998</v>
      </c>
      <c r="E907" s="95"/>
      <c r="F907" s="95"/>
      <c r="G907" s="95"/>
      <c r="H907" s="95"/>
    </row>
    <row r="908" spans="1:8">
      <c r="A908" s="153"/>
      <c r="B908" s="90"/>
      <c r="C908" s="3" t="s">
        <v>215</v>
      </c>
      <c r="D908" s="4">
        <v>2.17</v>
      </c>
      <c r="E908" s="96"/>
      <c r="F908" s="96"/>
      <c r="G908" s="96"/>
      <c r="H908" s="96"/>
    </row>
    <row r="909" spans="1:8">
      <c r="A909" s="153"/>
      <c r="B909" s="2" t="s">
        <v>13382</v>
      </c>
      <c r="C909" s="3"/>
      <c r="D909" s="4">
        <v>0.75870000000000004</v>
      </c>
      <c r="E909" s="4">
        <v>0.75870000000000004</v>
      </c>
      <c r="F909" s="4">
        <v>0.75870000000000004</v>
      </c>
      <c r="G909" s="4">
        <v>0.75870000000000004</v>
      </c>
      <c r="H909" s="4" t="s">
        <v>13383</v>
      </c>
    </row>
    <row r="910" spans="1:8">
      <c r="A910" s="153"/>
      <c r="B910" s="88" t="s">
        <v>13384</v>
      </c>
      <c r="C910" s="3" t="s">
        <v>220</v>
      </c>
      <c r="D910" s="4">
        <v>1.59</v>
      </c>
      <c r="E910" s="94">
        <f>MIN(D910:D911)</f>
        <v>1.52</v>
      </c>
      <c r="F910" s="94">
        <f>MAX(D910:D911)</f>
        <v>1.59</v>
      </c>
      <c r="G910" s="94">
        <f>MEDIAN(D910:D911)</f>
        <v>1.5550000000000002</v>
      </c>
      <c r="H910" s="94" t="s">
        <v>13385</v>
      </c>
    </row>
    <row r="911" spans="1:8">
      <c r="A911" s="153"/>
      <c r="B911" s="90"/>
      <c r="C911" s="3" t="s">
        <v>221</v>
      </c>
      <c r="D911" s="4">
        <v>1.52</v>
      </c>
      <c r="E911" s="96"/>
      <c r="F911" s="96"/>
      <c r="G911" s="96"/>
      <c r="H911" s="96"/>
    </row>
    <row r="912" spans="1:8">
      <c r="A912" s="153"/>
      <c r="B912" s="88" t="s">
        <v>13354</v>
      </c>
      <c r="C912" s="3" t="s">
        <v>12610</v>
      </c>
      <c r="D912" s="4">
        <v>0.1172</v>
      </c>
      <c r="E912" s="94">
        <f>MIN(D913:D915)</f>
        <v>0.11260000000000001</v>
      </c>
      <c r="F912" s="94">
        <f>MAX(D913:D915)</f>
        <v>0.60970000000000002</v>
      </c>
      <c r="G912" s="94">
        <f>MEDIAN(D913:D915)</f>
        <v>0.1172</v>
      </c>
      <c r="H912" s="94" t="s">
        <v>13386</v>
      </c>
    </row>
    <row r="913" spans="1:8">
      <c r="A913" s="153"/>
      <c r="B913" s="89"/>
      <c r="C913" s="3" t="s">
        <v>14861</v>
      </c>
      <c r="D913" s="4">
        <v>0.60970000000000002</v>
      </c>
      <c r="E913" s="95"/>
      <c r="F913" s="95"/>
      <c r="G913" s="95"/>
      <c r="H913" s="95"/>
    </row>
    <row r="914" spans="1:8">
      <c r="A914" s="153"/>
      <c r="B914" s="89"/>
      <c r="C914" s="3" t="s">
        <v>12615</v>
      </c>
      <c r="D914" s="4">
        <v>0.1172</v>
      </c>
      <c r="E914" s="95"/>
      <c r="F914" s="95"/>
      <c r="G914" s="95"/>
      <c r="H914" s="95"/>
    </row>
    <row r="915" spans="1:8">
      <c r="A915" s="153"/>
      <c r="B915" s="90"/>
      <c r="C915" s="3" t="s">
        <v>12618</v>
      </c>
      <c r="D915" s="4">
        <v>0.11260000000000001</v>
      </c>
      <c r="E915" s="96"/>
      <c r="F915" s="96"/>
      <c r="G915" s="96"/>
      <c r="H915" s="96"/>
    </row>
    <row r="916" spans="1:8">
      <c r="A916" s="153"/>
      <c r="B916" s="88" t="s">
        <v>13387</v>
      </c>
      <c r="C916" s="3" t="s">
        <v>12661</v>
      </c>
      <c r="D916" s="4">
        <v>1</v>
      </c>
      <c r="E916" s="94">
        <f>MIN(D916:D921)</f>
        <v>1E-3</v>
      </c>
      <c r="F916" s="94">
        <f>MAX(D916:D921)</f>
        <v>1</v>
      </c>
      <c r="G916" s="94">
        <f>MEDIAN(D916:D921)</f>
        <v>9.9500000000000005E-2</v>
      </c>
      <c r="H916" s="94" t="s">
        <v>13388</v>
      </c>
    </row>
    <row r="917" spans="1:8">
      <c r="A917" s="153"/>
      <c r="B917" s="89"/>
      <c r="C917" s="3" t="s">
        <v>12664</v>
      </c>
      <c r="D917" s="4">
        <v>0.24399999999999999</v>
      </c>
      <c r="E917" s="95"/>
      <c r="F917" s="95"/>
      <c r="G917" s="95"/>
      <c r="H917" s="95"/>
    </row>
    <row r="918" spans="1:8">
      <c r="A918" s="153"/>
      <c r="B918" s="89"/>
      <c r="C918" s="3" t="s">
        <v>12667</v>
      </c>
      <c r="D918" s="4">
        <v>1E-3</v>
      </c>
      <c r="E918" s="95"/>
      <c r="F918" s="95"/>
      <c r="G918" s="95"/>
      <c r="H918" s="95"/>
    </row>
    <row r="919" spans="1:8">
      <c r="A919" s="153"/>
      <c r="B919" s="89"/>
      <c r="C919" s="3" t="s">
        <v>12669</v>
      </c>
      <c r="D919" s="4">
        <v>0.19800000000000001</v>
      </c>
      <c r="E919" s="95"/>
      <c r="F919" s="95"/>
      <c r="G919" s="95"/>
      <c r="H919" s="95"/>
    </row>
    <row r="920" spans="1:8">
      <c r="A920" s="153"/>
      <c r="B920" s="89"/>
      <c r="C920" s="3" t="s">
        <v>12672</v>
      </c>
      <c r="D920" s="4">
        <v>1E-3</v>
      </c>
      <c r="E920" s="95"/>
      <c r="F920" s="95"/>
      <c r="G920" s="95"/>
      <c r="H920" s="95"/>
    </row>
    <row r="921" spans="1:8">
      <c r="A921" s="157"/>
      <c r="B921" s="90"/>
      <c r="C921" s="3" t="s">
        <v>10993</v>
      </c>
      <c r="D921" s="4">
        <v>1E-3</v>
      </c>
      <c r="E921" s="96"/>
      <c r="F921" s="96"/>
      <c r="G921" s="96"/>
      <c r="H921" s="96"/>
    </row>
    <row r="922" spans="1:8" ht="3.75" customHeight="1">
      <c r="A922" s="68"/>
      <c r="B922" s="68"/>
      <c r="C922" s="68"/>
      <c r="D922" s="68"/>
      <c r="E922" s="68"/>
      <c r="F922" s="68"/>
      <c r="G922" s="68"/>
      <c r="H922" s="68"/>
    </row>
    <row r="923" spans="1:8">
      <c r="A923" s="165" t="s">
        <v>58</v>
      </c>
      <c r="B923" s="88" t="s">
        <v>13356</v>
      </c>
      <c r="C923" s="3" t="s">
        <v>12509</v>
      </c>
      <c r="D923" s="4">
        <v>0.38140000000000002</v>
      </c>
      <c r="E923" s="131">
        <f>MIN(D923:D928)</f>
        <v>2.8500000000000001E-2</v>
      </c>
      <c r="F923" s="131">
        <f>MAX(D923:D928)</f>
        <v>0.38140000000000002</v>
      </c>
      <c r="G923" s="131">
        <f>MEDIAN(D923:D928)</f>
        <v>0.38140000000000002</v>
      </c>
      <c r="H923" s="131" t="s">
        <v>13357</v>
      </c>
    </row>
    <row r="924" spans="1:8">
      <c r="A924" s="92"/>
      <c r="B924" s="89"/>
      <c r="C924" s="3" t="s">
        <v>10065</v>
      </c>
      <c r="D924" s="4">
        <v>0.38140000000000002</v>
      </c>
      <c r="E924" s="133"/>
      <c r="F924" s="133"/>
      <c r="G924" s="133"/>
      <c r="H924" s="133"/>
    </row>
    <row r="925" spans="1:8">
      <c r="A925" s="92"/>
      <c r="B925" s="89"/>
      <c r="C925" s="3" t="s">
        <v>10066</v>
      </c>
      <c r="D925" s="4">
        <v>2.8500000000000001E-2</v>
      </c>
      <c r="E925" s="133"/>
      <c r="F925" s="133"/>
      <c r="G925" s="133"/>
      <c r="H925" s="133"/>
    </row>
    <row r="926" spans="1:8">
      <c r="A926" s="92"/>
      <c r="B926" s="89"/>
      <c r="C926" s="3" t="s">
        <v>10069</v>
      </c>
      <c r="D926" s="4">
        <v>0.38140000000000002</v>
      </c>
      <c r="E926" s="133"/>
      <c r="F926" s="133"/>
      <c r="G926" s="133"/>
      <c r="H926" s="133"/>
    </row>
    <row r="927" spans="1:8">
      <c r="A927" s="92"/>
      <c r="B927" s="89"/>
      <c r="C927" s="3" t="s">
        <v>10070</v>
      </c>
      <c r="D927" s="4">
        <v>0.38140000000000002</v>
      </c>
      <c r="E927" s="133"/>
      <c r="F927" s="133"/>
      <c r="G927" s="133"/>
      <c r="H927" s="133"/>
    </row>
    <row r="928" spans="1:8">
      <c r="A928" s="92"/>
      <c r="B928" s="90"/>
      <c r="C928" s="3" t="s">
        <v>10071</v>
      </c>
      <c r="D928" s="4">
        <v>2.8500000000000001E-2</v>
      </c>
      <c r="E928" s="132"/>
      <c r="F928" s="132"/>
      <c r="G928" s="132"/>
      <c r="H928" s="132"/>
    </row>
    <row r="929" spans="1:8">
      <c r="A929" s="92"/>
      <c r="B929" s="2" t="s">
        <v>11483</v>
      </c>
      <c r="C929" s="3"/>
      <c r="D929" s="4">
        <v>0.26100000000000001</v>
      </c>
      <c r="E929" s="4">
        <v>0.26100000000000001</v>
      </c>
      <c r="F929" s="4">
        <v>0.26100000000000001</v>
      </c>
      <c r="G929" s="4">
        <v>0.26100000000000001</v>
      </c>
      <c r="H929" s="23" t="s">
        <v>13326</v>
      </c>
    </row>
    <row r="930" spans="1:8">
      <c r="A930" s="92"/>
      <c r="B930" s="88" t="s">
        <v>13327</v>
      </c>
      <c r="C930" s="3" t="s">
        <v>10075</v>
      </c>
      <c r="D930" s="4">
        <v>1.3599999999999999E-2</v>
      </c>
      <c r="E930" s="131">
        <f>MIN(D930:D931)</f>
        <v>1.3599999999999999E-2</v>
      </c>
      <c r="F930" s="131">
        <f>MAX(D930:D931)</f>
        <v>0.62690000000000001</v>
      </c>
      <c r="G930" s="131">
        <f>MEDIAN(D930:D931)</f>
        <v>0.32025000000000003</v>
      </c>
      <c r="H930" s="131" t="s">
        <v>13358</v>
      </c>
    </row>
    <row r="931" spans="1:8">
      <c r="A931" s="92"/>
      <c r="B931" s="89"/>
      <c r="C931" s="3" t="s">
        <v>10076</v>
      </c>
      <c r="D931" s="4">
        <v>0.62690000000000001</v>
      </c>
      <c r="E931" s="132"/>
      <c r="F931" s="132"/>
      <c r="G931" s="132"/>
      <c r="H931" s="132"/>
    </row>
    <row r="932" spans="1:8">
      <c r="A932" s="92"/>
      <c r="B932" s="90"/>
      <c r="C932" s="3" t="s">
        <v>10079</v>
      </c>
      <c r="D932" s="4">
        <v>0</v>
      </c>
      <c r="E932" s="4">
        <v>0</v>
      </c>
      <c r="F932" s="4">
        <v>0</v>
      </c>
      <c r="G932" s="4">
        <v>0</v>
      </c>
      <c r="H932" s="23" t="s">
        <v>13326</v>
      </c>
    </row>
    <row r="933" spans="1:8">
      <c r="A933" s="92"/>
      <c r="B933" s="158" t="s">
        <v>13359</v>
      </c>
      <c r="C933" s="3" t="s">
        <v>10083</v>
      </c>
      <c r="D933" s="4">
        <v>0.04</v>
      </c>
      <c r="E933" s="131">
        <f>MIN(D933:D935)</f>
        <v>0.04</v>
      </c>
      <c r="F933" s="131">
        <f>MAX(D933:D935)</f>
        <v>0.11</v>
      </c>
      <c r="G933" s="131">
        <f>MEDIAN(D933:D935)</f>
        <v>0.1</v>
      </c>
      <c r="H933" s="131" t="s">
        <v>13420</v>
      </c>
    </row>
    <row r="934" spans="1:8">
      <c r="A934" s="92"/>
      <c r="B934" s="159"/>
      <c r="C934" s="3" t="s">
        <v>10108</v>
      </c>
      <c r="D934" s="4">
        <v>0.11</v>
      </c>
      <c r="E934" s="133"/>
      <c r="F934" s="133"/>
      <c r="G934" s="133"/>
      <c r="H934" s="133"/>
    </row>
    <row r="935" spans="1:8">
      <c r="A935" s="92"/>
      <c r="B935" s="160"/>
      <c r="C935" s="3" t="s">
        <v>10109</v>
      </c>
      <c r="D935" s="4">
        <v>0.1</v>
      </c>
      <c r="E935" s="132"/>
      <c r="F935" s="132"/>
      <c r="G935" s="132"/>
      <c r="H935" s="132"/>
    </row>
    <row r="936" spans="1:8">
      <c r="A936" s="92"/>
      <c r="B936" s="2" t="s">
        <v>13361</v>
      </c>
      <c r="C936" s="3"/>
      <c r="D936" s="4">
        <v>56</v>
      </c>
      <c r="E936" s="4">
        <v>56</v>
      </c>
      <c r="F936" s="4">
        <v>56</v>
      </c>
      <c r="G936" s="4">
        <v>56</v>
      </c>
      <c r="H936" s="23" t="s">
        <v>13362</v>
      </c>
    </row>
    <row r="937" spans="1:8">
      <c r="A937" s="92"/>
      <c r="B937" s="88" t="s">
        <v>13328</v>
      </c>
      <c r="C937" s="3" t="s">
        <v>10147</v>
      </c>
      <c r="D937" s="4">
        <v>3.93</v>
      </c>
      <c r="E937" s="4">
        <v>3.93</v>
      </c>
      <c r="F937" s="4">
        <v>3.93</v>
      </c>
      <c r="G937" s="4">
        <v>3.93</v>
      </c>
      <c r="H937" s="23" t="s">
        <v>13449</v>
      </c>
    </row>
    <row r="938" spans="1:8">
      <c r="A938" s="92"/>
      <c r="B938" s="90"/>
      <c r="C938" s="3" t="s">
        <v>13105</v>
      </c>
      <c r="D938" s="4">
        <v>264.8</v>
      </c>
      <c r="E938" s="4">
        <v>264.8</v>
      </c>
      <c r="F938" s="4">
        <v>264.8</v>
      </c>
      <c r="G938" s="4">
        <v>264.8</v>
      </c>
      <c r="H938" s="23" t="s">
        <v>13391</v>
      </c>
    </row>
    <row r="939" spans="1:8">
      <c r="A939" s="92"/>
      <c r="B939" s="88" t="s">
        <v>13330</v>
      </c>
      <c r="C939" s="3" t="s">
        <v>10152</v>
      </c>
      <c r="D939" s="4">
        <v>1.78</v>
      </c>
      <c r="E939" s="131">
        <f>MIN(D939:D941)</f>
        <v>1.78</v>
      </c>
      <c r="F939" s="131">
        <f>MAX(D939:D941)</f>
        <v>4.6100000000000003</v>
      </c>
      <c r="G939" s="131">
        <f>MEDIAN(D939:D941)</f>
        <v>2.94</v>
      </c>
      <c r="H939" s="131" t="s">
        <v>13364</v>
      </c>
    </row>
    <row r="940" spans="1:8">
      <c r="A940" s="92"/>
      <c r="B940" s="89"/>
      <c r="C940" s="3" t="s">
        <v>10155</v>
      </c>
      <c r="D940" s="4">
        <v>4.6100000000000003</v>
      </c>
      <c r="E940" s="133"/>
      <c r="F940" s="133"/>
      <c r="G940" s="133"/>
      <c r="H940" s="133"/>
    </row>
    <row r="941" spans="1:8">
      <c r="A941" s="92"/>
      <c r="B941" s="89"/>
      <c r="C941" s="3" t="s">
        <v>10076</v>
      </c>
      <c r="D941" s="4">
        <v>2.94</v>
      </c>
      <c r="E941" s="132"/>
      <c r="F941" s="132"/>
      <c r="G941" s="132"/>
      <c r="H941" s="132"/>
    </row>
    <row r="942" spans="1:8">
      <c r="A942" s="92"/>
      <c r="B942" s="89"/>
      <c r="C942" s="3" t="s">
        <v>10158</v>
      </c>
      <c r="D942" s="4">
        <v>73.2</v>
      </c>
      <c r="E942" s="131">
        <f>MIN(D942:D943)</f>
        <v>73.2</v>
      </c>
      <c r="F942" s="131">
        <f>MAX(D942:D943)</f>
        <v>125.8</v>
      </c>
      <c r="G942" s="131">
        <f>MEDIAN(D942:D943)</f>
        <v>99.5</v>
      </c>
      <c r="H942" s="131" t="s">
        <v>13331</v>
      </c>
    </row>
    <row r="943" spans="1:8">
      <c r="A943" s="92"/>
      <c r="B943" s="89"/>
      <c r="C943" s="3" t="s">
        <v>10161</v>
      </c>
      <c r="D943" s="4">
        <v>125.8</v>
      </c>
      <c r="E943" s="132"/>
      <c r="F943" s="132"/>
      <c r="G943" s="132"/>
      <c r="H943" s="132"/>
    </row>
    <row r="944" spans="1:8">
      <c r="A944" s="92"/>
      <c r="B944" s="89"/>
      <c r="C944" s="3" t="s">
        <v>10165</v>
      </c>
      <c r="D944" s="4">
        <v>3.28</v>
      </c>
      <c r="E944" s="4">
        <v>3.28</v>
      </c>
      <c r="F944" s="4">
        <v>3.28</v>
      </c>
      <c r="G944" s="4">
        <v>3.28</v>
      </c>
      <c r="H944" s="23" t="s">
        <v>13425</v>
      </c>
    </row>
    <row r="945" spans="1:8">
      <c r="A945" s="92"/>
      <c r="B945" s="90"/>
      <c r="C945" s="3" t="s">
        <v>14796</v>
      </c>
      <c r="D945" s="4">
        <v>2.92</v>
      </c>
      <c r="E945" s="4">
        <v>2.92</v>
      </c>
      <c r="F945" s="4">
        <v>2.92</v>
      </c>
      <c r="G945" s="4">
        <v>2.92</v>
      </c>
      <c r="H945" s="23" t="s">
        <v>13462</v>
      </c>
    </row>
    <row r="946" spans="1:8">
      <c r="A946" s="92"/>
      <c r="B946" s="2" t="s">
        <v>13332</v>
      </c>
      <c r="C946" s="3"/>
      <c r="D946" s="4">
        <v>0.125</v>
      </c>
      <c r="E946" s="4">
        <v>0.125</v>
      </c>
      <c r="F946" s="4">
        <v>0.125</v>
      </c>
      <c r="G946" s="4">
        <v>0.125</v>
      </c>
      <c r="H946" s="23" t="s">
        <v>13326</v>
      </c>
    </row>
    <row r="947" spans="1:8">
      <c r="A947" s="92"/>
      <c r="B947" s="88" t="s">
        <v>13334</v>
      </c>
      <c r="C947" s="3" t="s">
        <v>10178</v>
      </c>
      <c r="D947" s="4">
        <v>0.33050000000000002</v>
      </c>
      <c r="E947" s="131">
        <f>MIN(D947:D1005)</f>
        <v>3.5000000000000001E-3</v>
      </c>
      <c r="F947" s="131">
        <f>MAX(D947:D1005)</f>
        <v>33.049999999999997</v>
      </c>
      <c r="G947" s="131">
        <f>MEDIAN(D947:D1005)</f>
        <v>0.24</v>
      </c>
      <c r="H947" s="131" t="s">
        <v>13358</v>
      </c>
    </row>
    <row r="948" spans="1:8">
      <c r="A948" s="92"/>
      <c r="B948" s="89"/>
      <c r="C948" s="3" t="s">
        <v>10181</v>
      </c>
      <c r="D948" s="4">
        <v>33.049999999999997</v>
      </c>
      <c r="E948" s="133"/>
      <c r="F948" s="133"/>
      <c r="G948" s="133"/>
      <c r="H948" s="133"/>
    </row>
    <row r="949" spans="1:8">
      <c r="A949" s="92"/>
      <c r="B949" s="89"/>
      <c r="C949" s="3" t="s">
        <v>10184</v>
      </c>
      <c r="D949" s="4">
        <v>0.33050000000000002</v>
      </c>
      <c r="E949" s="133"/>
      <c r="F949" s="133"/>
      <c r="G949" s="133"/>
      <c r="H949" s="133"/>
    </row>
    <row r="950" spans="1:8">
      <c r="A950" s="92"/>
      <c r="B950" s="89"/>
      <c r="C950" s="3" t="s">
        <v>10185</v>
      </c>
      <c r="D950" s="4">
        <v>0.40910000000000002</v>
      </c>
      <c r="E950" s="133"/>
      <c r="F950" s="133"/>
      <c r="G950" s="133"/>
      <c r="H950" s="133"/>
    </row>
    <row r="951" spans="1:8">
      <c r="A951" s="92"/>
      <c r="B951" s="89"/>
      <c r="C951" s="3" t="s">
        <v>10188</v>
      </c>
      <c r="D951" s="4">
        <v>0.40910000000000002</v>
      </c>
      <c r="E951" s="133"/>
      <c r="F951" s="133"/>
      <c r="G951" s="133"/>
      <c r="H951" s="133"/>
    </row>
    <row r="952" spans="1:8">
      <c r="A952" s="92"/>
      <c r="B952" s="89"/>
      <c r="C952" s="3" t="s">
        <v>10189</v>
      </c>
      <c r="D952" s="4">
        <v>0.40910000000000002</v>
      </c>
      <c r="E952" s="133"/>
      <c r="F952" s="133"/>
      <c r="G952" s="133"/>
      <c r="H952" s="133"/>
    </row>
    <row r="953" spans="1:8">
      <c r="A953" s="92"/>
      <c r="B953" s="89"/>
      <c r="C953" s="3" t="s">
        <v>10190</v>
      </c>
      <c r="D953" s="4">
        <v>0.44059999999999999</v>
      </c>
      <c r="E953" s="133"/>
      <c r="F953" s="133"/>
      <c r="G953" s="133"/>
      <c r="H953" s="133"/>
    </row>
    <row r="954" spans="1:8">
      <c r="A954" s="92"/>
      <c r="B954" s="89"/>
      <c r="C954" s="3" t="s">
        <v>10193</v>
      </c>
      <c r="D954" s="4">
        <v>0.44059999999999999</v>
      </c>
      <c r="E954" s="133"/>
      <c r="F954" s="133"/>
      <c r="G954" s="133"/>
      <c r="H954" s="133"/>
    </row>
    <row r="955" spans="1:8">
      <c r="A955" s="92"/>
      <c r="B955" s="89"/>
      <c r="C955" s="3" t="s">
        <v>10194</v>
      </c>
      <c r="D955" s="4">
        <v>0.44059999999999999</v>
      </c>
      <c r="E955" s="133"/>
      <c r="F955" s="133"/>
      <c r="G955" s="133"/>
      <c r="H955" s="133"/>
    </row>
    <row r="956" spans="1:8">
      <c r="A956" s="92"/>
      <c r="B956" s="89"/>
      <c r="C956" s="3" t="s">
        <v>10195</v>
      </c>
      <c r="D956" s="4">
        <v>0.4249</v>
      </c>
      <c r="E956" s="133"/>
      <c r="F956" s="133"/>
      <c r="G956" s="133"/>
      <c r="H956" s="133"/>
    </row>
    <row r="957" spans="1:8">
      <c r="A957" s="92"/>
      <c r="B957" s="89"/>
      <c r="C957" s="3" t="s">
        <v>10198</v>
      </c>
      <c r="D957" s="4">
        <v>0.4249</v>
      </c>
      <c r="E957" s="133"/>
      <c r="F957" s="133"/>
      <c r="G957" s="133"/>
      <c r="H957" s="133"/>
    </row>
    <row r="958" spans="1:8">
      <c r="A958" s="92"/>
      <c r="B958" s="89"/>
      <c r="C958" s="3" t="s">
        <v>10199</v>
      </c>
      <c r="D958" s="4">
        <v>0.4249</v>
      </c>
      <c r="E958" s="133"/>
      <c r="F958" s="133"/>
      <c r="G958" s="133"/>
      <c r="H958" s="133"/>
    </row>
    <row r="959" spans="1:8">
      <c r="A959" s="92"/>
      <c r="B959" s="89"/>
      <c r="C959" s="3" t="s">
        <v>10200</v>
      </c>
      <c r="D959" s="4">
        <v>0.45639999999999997</v>
      </c>
      <c r="E959" s="133"/>
      <c r="F959" s="133"/>
      <c r="G959" s="133"/>
      <c r="H959" s="133"/>
    </row>
    <row r="960" spans="1:8">
      <c r="A960" s="92"/>
      <c r="B960" s="89"/>
      <c r="C960" s="3" t="s">
        <v>10203</v>
      </c>
      <c r="D960" s="4">
        <v>0.45639999999999997</v>
      </c>
      <c r="E960" s="133"/>
      <c r="F960" s="133"/>
      <c r="G960" s="133"/>
      <c r="H960" s="133"/>
    </row>
    <row r="961" spans="1:8">
      <c r="A961" s="92"/>
      <c r="B961" s="89"/>
      <c r="C961" s="3" t="s">
        <v>10204</v>
      </c>
      <c r="D961" s="4">
        <v>0.45639999999999997</v>
      </c>
      <c r="E961" s="133"/>
      <c r="F961" s="133"/>
      <c r="G961" s="133"/>
      <c r="H961" s="133"/>
    </row>
    <row r="962" spans="1:8">
      <c r="A962" s="92"/>
      <c r="B962" s="89"/>
      <c r="C962" s="3" t="s">
        <v>10205</v>
      </c>
      <c r="D962" s="4">
        <v>0.50360000000000005</v>
      </c>
      <c r="E962" s="133"/>
      <c r="F962" s="133"/>
      <c r="G962" s="133"/>
      <c r="H962" s="133"/>
    </row>
    <row r="963" spans="1:8">
      <c r="A963" s="92"/>
      <c r="B963" s="89"/>
      <c r="C963" s="3" t="s">
        <v>10208</v>
      </c>
      <c r="D963" s="4">
        <v>0.50360000000000005</v>
      </c>
      <c r="E963" s="133"/>
      <c r="F963" s="133"/>
      <c r="G963" s="133"/>
      <c r="H963" s="133"/>
    </row>
    <row r="964" spans="1:8">
      <c r="A964" s="92"/>
      <c r="B964" s="89"/>
      <c r="C964" s="3" t="s">
        <v>10209</v>
      </c>
      <c r="D964" s="4">
        <v>0.50360000000000005</v>
      </c>
      <c r="E964" s="133"/>
      <c r="F964" s="133"/>
      <c r="G964" s="133"/>
      <c r="H964" s="133"/>
    </row>
    <row r="965" spans="1:8">
      <c r="A965" s="92"/>
      <c r="B965" s="89"/>
      <c r="C965" s="3" t="s">
        <v>10210</v>
      </c>
      <c r="D965" s="4">
        <v>0.30669999999999997</v>
      </c>
      <c r="E965" s="133"/>
      <c r="F965" s="133"/>
      <c r="G965" s="133"/>
      <c r="H965" s="133"/>
    </row>
    <row r="966" spans="1:8">
      <c r="A966" s="92"/>
      <c r="B966" s="89"/>
      <c r="C966" s="3" t="s">
        <v>10211</v>
      </c>
      <c r="D966" s="4">
        <v>0.28139999999999998</v>
      </c>
      <c r="E966" s="133"/>
      <c r="F966" s="133"/>
      <c r="G966" s="133"/>
      <c r="H966" s="133"/>
    </row>
    <row r="967" spans="1:8">
      <c r="A967" s="92"/>
      <c r="B967" s="89"/>
      <c r="C967" s="3" t="s">
        <v>10214</v>
      </c>
      <c r="D967" s="4">
        <v>0.28139999999999998</v>
      </c>
      <c r="E967" s="133"/>
      <c r="F967" s="133"/>
      <c r="G967" s="133"/>
      <c r="H967" s="133"/>
    </row>
    <row r="968" spans="1:8">
      <c r="A968" s="92"/>
      <c r="B968" s="89"/>
      <c r="C968" s="3" t="s">
        <v>10215</v>
      </c>
      <c r="D968" s="4">
        <v>0.28139999999999998</v>
      </c>
      <c r="E968" s="133"/>
      <c r="F968" s="133"/>
      <c r="G968" s="133"/>
      <c r="H968" s="133"/>
    </row>
    <row r="969" spans="1:8">
      <c r="A969" s="92"/>
      <c r="B969" s="89"/>
      <c r="C969" s="3" t="s">
        <v>10216</v>
      </c>
      <c r="D969" s="4">
        <v>0.24</v>
      </c>
      <c r="E969" s="133"/>
      <c r="F969" s="133"/>
      <c r="G969" s="133"/>
      <c r="H969" s="133"/>
    </row>
    <row r="970" spans="1:8">
      <c r="A970" s="92"/>
      <c r="B970" s="89"/>
      <c r="C970" s="3" t="s">
        <v>10219</v>
      </c>
      <c r="D970" s="4">
        <v>0.24</v>
      </c>
      <c r="E970" s="133"/>
      <c r="F970" s="133"/>
      <c r="G970" s="133"/>
      <c r="H970" s="133"/>
    </row>
    <row r="971" spans="1:8">
      <c r="A971" s="92"/>
      <c r="B971" s="89"/>
      <c r="C971" s="3" t="s">
        <v>10220</v>
      </c>
      <c r="D971" s="4">
        <v>0.24</v>
      </c>
      <c r="E971" s="133"/>
      <c r="F971" s="133"/>
      <c r="G971" s="133"/>
      <c r="H971" s="133"/>
    </row>
    <row r="972" spans="1:8">
      <c r="A972" s="92"/>
      <c r="B972" s="89"/>
      <c r="C972" s="3" t="s">
        <v>10221</v>
      </c>
      <c r="D972" s="4">
        <v>0.54759999999999998</v>
      </c>
      <c r="E972" s="133"/>
      <c r="F972" s="133"/>
      <c r="G972" s="133"/>
      <c r="H972" s="133"/>
    </row>
    <row r="973" spans="1:8">
      <c r="A973" s="92"/>
      <c r="B973" s="89"/>
      <c r="C973" s="3" t="s">
        <v>10224</v>
      </c>
      <c r="D973" s="4">
        <v>0.49880000000000002</v>
      </c>
      <c r="E973" s="133"/>
      <c r="F973" s="133"/>
      <c r="G973" s="133"/>
      <c r="H973" s="133"/>
    </row>
    <row r="974" spans="1:8">
      <c r="A974" s="92"/>
      <c r="B974" s="89"/>
      <c r="C974" s="3" t="s">
        <v>10227</v>
      </c>
      <c r="D974" s="4">
        <v>0.25180000000000002</v>
      </c>
      <c r="E974" s="133"/>
      <c r="F974" s="133"/>
      <c r="G974" s="133"/>
      <c r="H974" s="133"/>
    </row>
    <row r="975" spans="1:8">
      <c r="A975" s="92"/>
      <c r="B975" s="89"/>
      <c r="C975" s="3" t="s">
        <v>10230</v>
      </c>
      <c r="D975" s="4">
        <v>0.25180000000000002</v>
      </c>
      <c r="E975" s="133"/>
      <c r="F975" s="133"/>
      <c r="G975" s="133"/>
      <c r="H975" s="133"/>
    </row>
    <row r="976" spans="1:8">
      <c r="A976" s="92"/>
      <c r="B976" s="89"/>
      <c r="C976" s="3" t="s">
        <v>10231</v>
      </c>
      <c r="D976" s="4">
        <v>0.25180000000000002</v>
      </c>
      <c r="E976" s="133"/>
      <c r="F976" s="133"/>
      <c r="G976" s="133"/>
      <c r="H976" s="133"/>
    </row>
    <row r="977" spans="1:8">
      <c r="A977" s="92"/>
      <c r="B977" s="89"/>
      <c r="C977" s="3" t="s">
        <v>14151</v>
      </c>
      <c r="D977" s="4">
        <v>6.7999999999999996E-3</v>
      </c>
      <c r="E977" s="133"/>
      <c r="F977" s="133"/>
      <c r="G977" s="133"/>
      <c r="H977" s="133"/>
    </row>
    <row r="978" spans="1:8">
      <c r="A978" s="92"/>
      <c r="B978" s="89"/>
      <c r="C978" s="3" t="s">
        <v>14152</v>
      </c>
      <c r="D978" s="4">
        <v>6.7999999999999996E-3</v>
      </c>
      <c r="E978" s="133"/>
      <c r="F978" s="133"/>
      <c r="G978" s="133"/>
      <c r="H978" s="133"/>
    </row>
    <row r="979" spans="1:8">
      <c r="A979" s="92"/>
      <c r="B979" s="89"/>
      <c r="C979" s="3" t="s">
        <v>14153</v>
      </c>
      <c r="D979" s="4">
        <v>6.7999999999999996E-3</v>
      </c>
      <c r="E979" s="133"/>
      <c r="F979" s="133"/>
      <c r="G979" s="133"/>
      <c r="H979" s="133"/>
    </row>
    <row r="980" spans="1:8">
      <c r="A980" s="92"/>
      <c r="B980" s="89"/>
      <c r="C980" s="3" t="s">
        <v>14154</v>
      </c>
      <c r="D980" s="4">
        <v>6.7999999999999996E-3</v>
      </c>
      <c r="E980" s="133"/>
      <c r="F980" s="133"/>
      <c r="G980" s="133"/>
      <c r="H980" s="133"/>
    </row>
    <row r="981" spans="1:8">
      <c r="A981" s="92"/>
      <c r="B981" s="89"/>
      <c r="C981" s="3" t="s">
        <v>14155</v>
      </c>
      <c r="D981" s="4">
        <v>6.7999999999999996E-3</v>
      </c>
      <c r="E981" s="133"/>
      <c r="F981" s="133"/>
      <c r="G981" s="133"/>
      <c r="H981" s="133"/>
    </row>
    <row r="982" spans="1:8">
      <c r="A982" s="92"/>
      <c r="B982" s="89"/>
      <c r="C982" s="3" t="s">
        <v>14156</v>
      </c>
      <c r="D982" s="4">
        <v>6.7999999999999996E-3</v>
      </c>
      <c r="E982" s="133"/>
      <c r="F982" s="133"/>
      <c r="G982" s="133"/>
      <c r="H982" s="133"/>
    </row>
    <row r="983" spans="1:8">
      <c r="A983" s="92"/>
      <c r="B983" s="89"/>
      <c r="C983" s="3" t="s">
        <v>14157</v>
      </c>
      <c r="D983" s="4">
        <v>6.7999999999999996E-3</v>
      </c>
      <c r="E983" s="133"/>
      <c r="F983" s="133"/>
      <c r="G983" s="133"/>
      <c r="H983" s="133"/>
    </row>
    <row r="984" spans="1:8">
      <c r="A984" s="92"/>
      <c r="B984" s="89"/>
      <c r="C984" s="3" t="s">
        <v>14159</v>
      </c>
      <c r="D984" s="4">
        <v>6.7999999999999996E-3</v>
      </c>
      <c r="E984" s="133"/>
      <c r="F984" s="133"/>
      <c r="G984" s="133"/>
      <c r="H984" s="133"/>
    </row>
    <row r="985" spans="1:8">
      <c r="A985" s="92"/>
      <c r="B985" s="89"/>
      <c r="C985" s="3" t="s">
        <v>14158</v>
      </c>
      <c r="D985" s="4">
        <v>6.7999999999999996E-3</v>
      </c>
      <c r="E985" s="133"/>
      <c r="F985" s="133"/>
      <c r="G985" s="133"/>
      <c r="H985" s="133"/>
    </row>
    <row r="986" spans="1:8">
      <c r="A986" s="92"/>
      <c r="B986" s="89"/>
      <c r="C986" s="3" t="s">
        <v>14160</v>
      </c>
      <c r="D986" s="4">
        <v>6.7999999999999996E-3</v>
      </c>
      <c r="E986" s="133"/>
      <c r="F986" s="133"/>
      <c r="G986" s="133"/>
      <c r="H986" s="133"/>
    </row>
    <row r="987" spans="1:8">
      <c r="A987" s="92"/>
      <c r="B987" s="89"/>
      <c r="C987" s="3" t="s">
        <v>14161</v>
      </c>
      <c r="D987" s="4">
        <v>6.7999999999999996E-3</v>
      </c>
      <c r="E987" s="133"/>
      <c r="F987" s="133"/>
      <c r="G987" s="133"/>
      <c r="H987" s="133"/>
    </row>
    <row r="988" spans="1:8">
      <c r="A988" s="92"/>
      <c r="B988" s="89"/>
      <c r="C988" s="3" t="s">
        <v>14162</v>
      </c>
      <c r="D988" s="4">
        <v>6.7999999999999996E-3</v>
      </c>
      <c r="E988" s="133"/>
      <c r="F988" s="133"/>
      <c r="G988" s="133"/>
      <c r="H988" s="133"/>
    </row>
    <row r="989" spans="1:8">
      <c r="A989" s="92"/>
      <c r="B989" s="89"/>
      <c r="C989" s="3" t="s">
        <v>14163</v>
      </c>
      <c r="D989" s="4">
        <v>6.7999999999999996E-3</v>
      </c>
      <c r="E989" s="133"/>
      <c r="F989" s="133"/>
      <c r="G989" s="133"/>
      <c r="H989" s="133"/>
    </row>
    <row r="990" spans="1:8">
      <c r="A990" s="92"/>
      <c r="B990" s="89"/>
      <c r="C990" s="3" t="s">
        <v>14164</v>
      </c>
      <c r="D990" s="4">
        <v>6.7999999999999996E-3</v>
      </c>
      <c r="E990" s="133"/>
      <c r="F990" s="133"/>
      <c r="G990" s="133"/>
      <c r="H990" s="133"/>
    </row>
    <row r="991" spans="1:8">
      <c r="A991" s="92"/>
      <c r="B991" s="89"/>
      <c r="C991" s="3" t="s">
        <v>14165</v>
      </c>
      <c r="D991" s="4">
        <v>6.7999999999999996E-3</v>
      </c>
      <c r="E991" s="133"/>
      <c r="F991" s="133"/>
      <c r="G991" s="133"/>
      <c r="H991" s="133"/>
    </row>
    <row r="992" spans="1:8">
      <c r="A992" s="92"/>
      <c r="B992" s="89"/>
      <c r="C992" s="3" t="s">
        <v>14166</v>
      </c>
      <c r="D992" s="4">
        <v>6.7999999999999996E-3</v>
      </c>
      <c r="E992" s="133"/>
      <c r="F992" s="133"/>
      <c r="G992" s="133"/>
      <c r="H992" s="133"/>
    </row>
    <row r="993" spans="1:8">
      <c r="A993" s="92"/>
      <c r="B993" s="89"/>
      <c r="C993" s="3" t="s">
        <v>14167</v>
      </c>
      <c r="D993" s="4">
        <v>6.7999999999999996E-3</v>
      </c>
      <c r="E993" s="133"/>
      <c r="F993" s="133"/>
      <c r="G993" s="133"/>
      <c r="H993" s="133"/>
    </row>
    <row r="994" spans="1:8">
      <c r="A994" s="92"/>
      <c r="B994" s="89"/>
      <c r="C994" s="3" t="s">
        <v>14173</v>
      </c>
      <c r="D994" s="4">
        <v>6.7999999999999996E-3</v>
      </c>
      <c r="E994" s="133"/>
      <c r="F994" s="133"/>
      <c r="G994" s="133"/>
      <c r="H994" s="133"/>
    </row>
    <row r="995" spans="1:8">
      <c r="A995" s="92"/>
      <c r="B995" s="89"/>
      <c r="C995" s="3" t="s">
        <v>14174</v>
      </c>
      <c r="D995" s="4">
        <v>3.5000000000000001E-3</v>
      </c>
      <c r="E995" s="133"/>
      <c r="F995" s="133"/>
      <c r="G995" s="133"/>
      <c r="H995" s="133"/>
    </row>
    <row r="996" spans="1:8">
      <c r="A996" s="92"/>
      <c r="B996" s="89"/>
      <c r="C996" s="3" t="s">
        <v>14175</v>
      </c>
      <c r="D996" s="4">
        <v>3.5000000000000001E-3</v>
      </c>
      <c r="E996" s="133"/>
      <c r="F996" s="133"/>
      <c r="G996" s="133"/>
      <c r="H996" s="133"/>
    </row>
    <row r="997" spans="1:8">
      <c r="A997" s="92"/>
      <c r="B997" s="89"/>
      <c r="C997" s="3" t="s">
        <v>14176</v>
      </c>
      <c r="D997" s="4">
        <v>3.5000000000000001E-3</v>
      </c>
      <c r="E997" s="133"/>
      <c r="F997" s="133"/>
      <c r="G997" s="133"/>
      <c r="H997" s="133"/>
    </row>
    <row r="998" spans="1:8">
      <c r="A998" s="92"/>
      <c r="B998" s="89"/>
      <c r="C998" s="3" t="s">
        <v>14177</v>
      </c>
      <c r="D998" s="4">
        <v>3.5000000000000001E-3</v>
      </c>
      <c r="E998" s="133"/>
      <c r="F998" s="133"/>
      <c r="G998" s="133"/>
      <c r="H998" s="133"/>
    </row>
    <row r="999" spans="1:8">
      <c r="A999" s="92"/>
      <c r="B999" s="89"/>
      <c r="C999" s="3" t="s">
        <v>14178</v>
      </c>
      <c r="D999" s="4">
        <v>3.5000000000000001E-3</v>
      </c>
      <c r="E999" s="133"/>
      <c r="F999" s="133"/>
      <c r="G999" s="133"/>
      <c r="H999" s="133"/>
    </row>
    <row r="1000" spans="1:8">
      <c r="A1000" s="92"/>
      <c r="B1000" s="89"/>
      <c r="C1000" s="3" t="s">
        <v>14179</v>
      </c>
      <c r="D1000" s="4">
        <v>3.5000000000000001E-3</v>
      </c>
      <c r="E1000" s="133"/>
      <c r="F1000" s="133"/>
      <c r="G1000" s="133"/>
      <c r="H1000" s="133"/>
    </row>
    <row r="1001" spans="1:8">
      <c r="A1001" s="92"/>
      <c r="B1001" s="89"/>
      <c r="C1001" s="3" t="s">
        <v>14171</v>
      </c>
      <c r="D1001" s="4">
        <v>3.5000000000000001E-3</v>
      </c>
      <c r="E1001" s="133"/>
      <c r="F1001" s="133"/>
      <c r="G1001" s="133"/>
      <c r="H1001" s="133"/>
    </row>
    <row r="1002" spans="1:8">
      <c r="A1002" s="92"/>
      <c r="B1002" s="89"/>
      <c r="C1002" s="3" t="s">
        <v>14172</v>
      </c>
      <c r="D1002" s="4">
        <v>6.7999999999999996E-3</v>
      </c>
      <c r="E1002" s="133"/>
      <c r="F1002" s="133"/>
      <c r="G1002" s="133"/>
      <c r="H1002" s="133"/>
    </row>
    <row r="1003" spans="1:8">
      <c r="A1003" s="92"/>
      <c r="B1003" s="89"/>
      <c r="C1003" s="3" t="s">
        <v>14170</v>
      </c>
      <c r="D1003" s="4">
        <v>6.7999999999999996E-3</v>
      </c>
      <c r="E1003" s="133"/>
      <c r="F1003" s="133"/>
      <c r="G1003" s="133"/>
      <c r="H1003" s="133"/>
    </row>
    <row r="1004" spans="1:8">
      <c r="A1004" s="92"/>
      <c r="B1004" s="89"/>
      <c r="C1004" s="3" t="s">
        <v>14169</v>
      </c>
      <c r="D1004" s="4">
        <v>6.7999999999999996E-3</v>
      </c>
      <c r="E1004" s="133"/>
      <c r="F1004" s="133"/>
      <c r="G1004" s="133"/>
      <c r="H1004" s="133"/>
    </row>
    <row r="1005" spans="1:8">
      <c r="A1005" s="92"/>
      <c r="B1005" s="90"/>
      <c r="C1005" s="3" t="s">
        <v>14168</v>
      </c>
      <c r="D1005" s="4">
        <v>6.7999999999999996E-3</v>
      </c>
      <c r="E1005" s="132"/>
      <c r="F1005" s="132"/>
      <c r="G1005" s="132"/>
      <c r="H1005" s="132"/>
    </row>
    <row r="1006" spans="1:8">
      <c r="A1006" s="92"/>
      <c r="B1006" s="2" t="s">
        <v>13365</v>
      </c>
      <c r="C1006" s="3"/>
      <c r="D1006" s="97" t="s">
        <v>8783</v>
      </c>
      <c r="E1006" s="98"/>
      <c r="F1006" s="98"/>
      <c r="G1006" s="98"/>
      <c r="H1006" s="99"/>
    </row>
    <row r="1007" spans="1:8">
      <c r="A1007" s="92"/>
      <c r="B1007" s="88" t="s">
        <v>13336</v>
      </c>
      <c r="C1007" s="3" t="s">
        <v>8784</v>
      </c>
      <c r="D1007" s="4">
        <v>0.65449999999999997</v>
      </c>
      <c r="E1007" s="4">
        <v>0.65449999999999997</v>
      </c>
      <c r="F1007" s="4">
        <v>0.65449999999999997</v>
      </c>
      <c r="G1007" s="4">
        <v>0.65449999999999997</v>
      </c>
      <c r="H1007" s="23" t="s">
        <v>13358</v>
      </c>
    </row>
    <row r="1008" spans="1:8">
      <c r="A1008" s="92"/>
      <c r="B1008" s="89"/>
      <c r="C1008" s="3" t="s">
        <v>8787</v>
      </c>
      <c r="D1008" s="4">
        <v>0.18029999999999999</v>
      </c>
      <c r="E1008" s="4">
        <v>0.18029999999999999</v>
      </c>
      <c r="F1008" s="4">
        <v>0.18029999999999999</v>
      </c>
      <c r="G1008" s="4">
        <v>0.18029999999999999</v>
      </c>
      <c r="H1008" s="23" t="s">
        <v>13326</v>
      </c>
    </row>
    <row r="1009" spans="1:8">
      <c r="A1009" s="92"/>
      <c r="B1009" s="90"/>
      <c r="C1009" s="3" t="s">
        <v>8790</v>
      </c>
      <c r="D1009" s="4">
        <v>13.9</v>
      </c>
      <c r="E1009" s="4">
        <v>13.9</v>
      </c>
      <c r="F1009" s="4">
        <v>13.9</v>
      </c>
      <c r="G1009" s="4">
        <v>13.9</v>
      </c>
      <c r="H1009" s="23" t="s">
        <v>13390</v>
      </c>
    </row>
    <row r="1010" spans="1:8">
      <c r="A1010" s="92"/>
      <c r="B1010" s="88" t="s">
        <v>13367</v>
      </c>
      <c r="C1010" s="3" t="s">
        <v>10083</v>
      </c>
      <c r="D1010" s="4">
        <v>0.69699999999999995</v>
      </c>
      <c r="E1010" s="131">
        <f>MIN(D1010:D1011)</f>
        <v>0.41199999999999998</v>
      </c>
      <c r="F1010" s="131">
        <f>MAX(D1010:D1011)</f>
        <v>0.69699999999999995</v>
      </c>
      <c r="G1010" s="131">
        <f>MEDIAN(D1010:D1011)</f>
        <v>0.55449999999999999</v>
      </c>
      <c r="H1010" s="131" t="s">
        <v>13358</v>
      </c>
    </row>
    <row r="1011" spans="1:8">
      <c r="A1011" s="92"/>
      <c r="B1011" s="89"/>
      <c r="C1011" s="3" t="s">
        <v>12509</v>
      </c>
      <c r="D1011" s="4">
        <v>0.41199999999999998</v>
      </c>
      <c r="E1011" s="132"/>
      <c r="F1011" s="132"/>
      <c r="G1011" s="132"/>
      <c r="H1011" s="132"/>
    </row>
    <row r="1012" spans="1:8">
      <c r="A1012" s="92"/>
      <c r="B1012" s="89"/>
      <c r="C1012" s="3" t="s">
        <v>8795</v>
      </c>
      <c r="D1012" s="4">
        <v>0.2</v>
      </c>
      <c r="E1012" s="4">
        <v>0.2</v>
      </c>
      <c r="F1012" s="4">
        <v>0.2</v>
      </c>
      <c r="G1012" s="4">
        <v>0.2</v>
      </c>
      <c r="H1012" s="23" t="s">
        <v>14180</v>
      </c>
    </row>
    <row r="1013" spans="1:8">
      <c r="A1013" s="92"/>
      <c r="B1013" s="90"/>
      <c r="C1013" s="3" t="s">
        <v>8799</v>
      </c>
      <c r="D1013" s="4">
        <v>660</v>
      </c>
      <c r="E1013" s="4">
        <v>660</v>
      </c>
      <c r="F1013" s="4">
        <v>660</v>
      </c>
      <c r="G1013" s="4">
        <v>660</v>
      </c>
      <c r="H1013" s="23" t="s">
        <v>13511</v>
      </c>
    </row>
    <row r="1014" spans="1:8">
      <c r="A1014" s="92"/>
      <c r="B1014" s="88" t="s">
        <v>13339</v>
      </c>
      <c r="C1014" s="3" t="s">
        <v>8802</v>
      </c>
      <c r="D1014" s="4">
        <v>6.3600000000000004E-2</v>
      </c>
      <c r="E1014" s="131">
        <f>MIN(D1014:D1028)</f>
        <v>3.2899999999999999E-2</v>
      </c>
      <c r="F1014" s="131">
        <f>MAX(D1014:D1028)</f>
        <v>0.54179999999999995</v>
      </c>
      <c r="G1014" s="131">
        <f>MEDIAN(D1014:D1028)</f>
        <v>6.3600000000000004E-2</v>
      </c>
      <c r="H1014" s="131" t="s">
        <v>13358</v>
      </c>
    </row>
    <row r="1015" spans="1:8">
      <c r="A1015" s="92"/>
      <c r="B1015" s="89"/>
      <c r="C1015" s="3" t="s">
        <v>8805</v>
      </c>
      <c r="D1015" s="4">
        <v>0.36799999999999999</v>
      </c>
      <c r="E1015" s="133"/>
      <c r="F1015" s="133"/>
      <c r="G1015" s="133"/>
      <c r="H1015" s="133"/>
    </row>
    <row r="1016" spans="1:8">
      <c r="A1016" s="92"/>
      <c r="B1016" s="89"/>
      <c r="C1016" s="3" t="s">
        <v>10086</v>
      </c>
      <c r="D1016" s="4">
        <v>4.5900000000000003E-2</v>
      </c>
      <c r="E1016" s="133"/>
      <c r="F1016" s="133"/>
      <c r="G1016" s="133"/>
      <c r="H1016" s="133"/>
    </row>
    <row r="1017" spans="1:8">
      <c r="A1017" s="92"/>
      <c r="B1017" s="89"/>
      <c r="C1017" s="3" t="s">
        <v>10276</v>
      </c>
      <c r="D1017" s="4">
        <v>5.33E-2</v>
      </c>
      <c r="E1017" s="133"/>
      <c r="F1017" s="133"/>
      <c r="G1017" s="133"/>
      <c r="H1017" s="133"/>
    </row>
    <row r="1018" spans="1:8">
      <c r="A1018" s="92"/>
      <c r="B1018" s="89"/>
      <c r="C1018" s="3" t="s">
        <v>10277</v>
      </c>
      <c r="D1018" s="4">
        <v>5.33E-2</v>
      </c>
      <c r="E1018" s="133"/>
      <c r="F1018" s="133"/>
      <c r="G1018" s="133"/>
      <c r="H1018" s="133"/>
    </row>
    <row r="1019" spans="1:8">
      <c r="A1019" s="92"/>
      <c r="B1019" s="89"/>
      <c r="C1019" s="3" t="s">
        <v>10278</v>
      </c>
      <c r="D1019" s="4">
        <v>3.2899999999999999E-2</v>
      </c>
      <c r="E1019" s="133"/>
      <c r="F1019" s="133"/>
      <c r="G1019" s="133"/>
      <c r="H1019" s="133"/>
    </row>
    <row r="1020" spans="1:8">
      <c r="A1020" s="92"/>
      <c r="B1020" s="89"/>
      <c r="C1020" s="3" t="s">
        <v>10281</v>
      </c>
      <c r="D1020" s="4">
        <v>5.33E-2</v>
      </c>
      <c r="E1020" s="133"/>
      <c r="F1020" s="133"/>
      <c r="G1020" s="133"/>
      <c r="H1020" s="133"/>
    </row>
    <row r="1021" spans="1:8">
      <c r="A1021" s="92"/>
      <c r="B1021" s="89"/>
      <c r="C1021" s="3" t="s">
        <v>10282</v>
      </c>
      <c r="D1021" s="4">
        <v>4.5900000000000003E-2</v>
      </c>
      <c r="E1021" s="133"/>
      <c r="F1021" s="133"/>
      <c r="G1021" s="133"/>
      <c r="H1021" s="133"/>
    </row>
    <row r="1022" spans="1:8">
      <c r="A1022" s="92"/>
      <c r="B1022" s="89"/>
      <c r="C1022" s="3" t="s">
        <v>10086</v>
      </c>
      <c r="D1022" s="4">
        <v>0.54179999999999995</v>
      </c>
      <c r="E1022" s="133"/>
      <c r="F1022" s="133"/>
      <c r="G1022" s="133"/>
      <c r="H1022" s="133"/>
    </row>
    <row r="1023" spans="1:8">
      <c r="A1023" s="92"/>
      <c r="B1023" s="89"/>
      <c r="C1023" s="3" t="s">
        <v>10285</v>
      </c>
      <c r="D1023" s="4">
        <v>0.30959999999999999</v>
      </c>
      <c r="E1023" s="133"/>
      <c r="F1023" s="133"/>
      <c r="G1023" s="133"/>
      <c r="H1023" s="133"/>
    </row>
    <row r="1024" spans="1:8">
      <c r="A1024" s="92"/>
      <c r="B1024" s="89"/>
      <c r="C1024" s="3" t="s">
        <v>10276</v>
      </c>
      <c r="D1024" s="4">
        <v>0.42570000000000002</v>
      </c>
      <c r="E1024" s="133"/>
      <c r="F1024" s="133"/>
      <c r="G1024" s="133"/>
      <c r="H1024" s="133"/>
    </row>
    <row r="1025" spans="1:8">
      <c r="A1025" s="92"/>
      <c r="B1025" s="89"/>
      <c r="C1025" s="3" t="s">
        <v>10277</v>
      </c>
      <c r="D1025" s="4">
        <v>0.42570000000000002</v>
      </c>
      <c r="E1025" s="133"/>
      <c r="F1025" s="133"/>
      <c r="G1025" s="133"/>
      <c r="H1025" s="133"/>
    </row>
    <row r="1026" spans="1:8">
      <c r="A1026" s="92"/>
      <c r="B1026" s="89"/>
      <c r="C1026" s="3" t="s">
        <v>10288</v>
      </c>
      <c r="D1026" s="4">
        <v>6.3600000000000004E-2</v>
      </c>
      <c r="E1026" s="133"/>
      <c r="F1026" s="133"/>
      <c r="G1026" s="133"/>
      <c r="H1026" s="133"/>
    </row>
    <row r="1027" spans="1:8">
      <c r="A1027" s="92"/>
      <c r="B1027" s="89"/>
      <c r="C1027" s="3" t="s">
        <v>10281</v>
      </c>
      <c r="D1027" s="4">
        <v>0.42570000000000002</v>
      </c>
      <c r="E1027" s="133"/>
      <c r="F1027" s="133"/>
      <c r="G1027" s="133"/>
      <c r="H1027" s="133"/>
    </row>
    <row r="1028" spans="1:8">
      <c r="A1028" s="92"/>
      <c r="B1028" s="90"/>
      <c r="C1028" s="3" t="s">
        <v>10282</v>
      </c>
      <c r="D1028" s="4">
        <v>0.54179999999999995</v>
      </c>
      <c r="E1028" s="132"/>
      <c r="F1028" s="132"/>
      <c r="G1028" s="132"/>
      <c r="H1028" s="132"/>
    </row>
    <row r="1029" spans="1:8">
      <c r="A1029" s="92"/>
      <c r="B1029" s="88" t="s">
        <v>13342</v>
      </c>
      <c r="C1029" s="3" t="s">
        <v>10290</v>
      </c>
      <c r="D1029" s="4">
        <v>0.28899999999999998</v>
      </c>
      <c r="E1029" s="131">
        <f>MIN(D1029:D1031)</f>
        <v>0.28050000000000003</v>
      </c>
      <c r="F1029" s="131">
        <f>MAX(D1029:D1031)</f>
        <v>0.33750000000000002</v>
      </c>
      <c r="G1029" s="131">
        <f>MEDIAN(D1029:D1031)</f>
        <v>0.28899999999999998</v>
      </c>
      <c r="H1029" s="131" t="s">
        <v>13358</v>
      </c>
    </row>
    <row r="1030" spans="1:8">
      <c r="A1030" s="92"/>
      <c r="B1030" s="89"/>
      <c r="C1030" s="3" t="s">
        <v>10293</v>
      </c>
      <c r="D1030" s="4">
        <v>0.33750000000000002</v>
      </c>
      <c r="E1030" s="133"/>
      <c r="F1030" s="133"/>
      <c r="G1030" s="133"/>
      <c r="H1030" s="133"/>
    </row>
    <row r="1031" spans="1:8">
      <c r="A1031" s="92"/>
      <c r="B1031" s="89"/>
      <c r="C1031" s="3" t="s">
        <v>10311</v>
      </c>
      <c r="D1031" s="4">
        <v>0.28050000000000003</v>
      </c>
      <c r="E1031" s="132"/>
      <c r="F1031" s="132"/>
      <c r="G1031" s="132"/>
      <c r="H1031" s="132"/>
    </row>
    <row r="1032" spans="1:8">
      <c r="A1032" s="92"/>
      <c r="B1032" s="89"/>
      <c r="C1032" s="3" t="s">
        <v>10299</v>
      </c>
      <c r="D1032" s="4">
        <v>0.26779999999999998</v>
      </c>
      <c r="E1032" s="131">
        <f>MIN(D1032:D1036)</f>
        <v>6.83E-2</v>
      </c>
      <c r="F1032" s="149">
        <f>MAX(D1032:D1036)</f>
        <v>0.84199999999999997</v>
      </c>
      <c r="G1032" s="161">
        <f>MEDIAN(D1032:D1036)</f>
        <v>0.26779999999999998</v>
      </c>
      <c r="H1032" s="131" t="s">
        <v>13326</v>
      </c>
    </row>
    <row r="1033" spans="1:8">
      <c r="A1033" s="92"/>
      <c r="B1033" s="89"/>
      <c r="C1033" s="3" t="s">
        <v>10302</v>
      </c>
      <c r="D1033" s="4">
        <v>9.0999999999999998E-2</v>
      </c>
      <c r="E1033" s="133"/>
      <c r="F1033" s="150"/>
      <c r="G1033" s="162"/>
      <c r="H1033" s="133"/>
    </row>
    <row r="1034" spans="1:8">
      <c r="A1034" s="92"/>
      <c r="B1034" s="89"/>
      <c r="C1034" s="3" t="s">
        <v>10305</v>
      </c>
      <c r="D1034" s="4">
        <v>0.84199999999999997</v>
      </c>
      <c r="E1034" s="133"/>
      <c r="F1034" s="150"/>
      <c r="G1034" s="162"/>
      <c r="H1034" s="133"/>
    </row>
    <row r="1035" spans="1:8">
      <c r="A1035" s="92"/>
      <c r="B1035" s="89"/>
      <c r="C1035" s="3" t="s">
        <v>10308</v>
      </c>
      <c r="D1035" s="4">
        <v>0.42099999999999999</v>
      </c>
      <c r="E1035" s="133"/>
      <c r="F1035" s="150"/>
      <c r="G1035" s="162"/>
      <c r="H1035" s="133"/>
    </row>
    <row r="1036" spans="1:8">
      <c r="A1036" s="92"/>
      <c r="B1036" s="90"/>
      <c r="C1036" s="3" t="s">
        <v>10296</v>
      </c>
      <c r="D1036" s="4">
        <v>6.83E-2</v>
      </c>
      <c r="E1036" s="132"/>
      <c r="F1036" s="151"/>
      <c r="G1036" s="163"/>
      <c r="H1036" s="132"/>
    </row>
    <row r="1037" spans="1:8">
      <c r="A1037" s="92"/>
      <c r="B1037" s="88" t="s">
        <v>13343</v>
      </c>
      <c r="C1037" s="3" t="s">
        <v>10315</v>
      </c>
      <c r="D1037" s="4">
        <v>1.8</v>
      </c>
      <c r="E1037" s="4">
        <v>1.8</v>
      </c>
      <c r="F1037" s="4">
        <v>1.8</v>
      </c>
      <c r="G1037" s="4">
        <v>1.8</v>
      </c>
      <c r="H1037" s="23" t="s">
        <v>13370</v>
      </c>
    </row>
    <row r="1038" spans="1:8">
      <c r="A1038" s="92"/>
      <c r="B1038" s="90"/>
      <c r="C1038" s="3" t="s">
        <v>10319</v>
      </c>
      <c r="D1038" s="4">
        <v>17.5</v>
      </c>
      <c r="E1038" s="4">
        <v>17.5</v>
      </c>
      <c r="F1038" s="4">
        <v>17.5</v>
      </c>
      <c r="G1038" s="4">
        <v>17.5</v>
      </c>
      <c r="H1038" s="23" t="s">
        <v>14181</v>
      </c>
    </row>
    <row r="1039" spans="1:8">
      <c r="A1039" s="92"/>
      <c r="B1039" s="2" t="s">
        <v>13374</v>
      </c>
      <c r="C1039" s="3"/>
      <c r="D1039" s="97" t="s">
        <v>13375</v>
      </c>
      <c r="E1039" s="98"/>
      <c r="F1039" s="98"/>
      <c r="G1039" s="98"/>
      <c r="H1039" s="99"/>
    </row>
    <row r="1040" spans="1:8">
      <c r="A1040" s="92"/>
      <c r="B1040" s="88" t="s">
        <v>13345</v>
      </c>
      <c r="C1040" s="3" t="s">
        <v>12539</v>
      </c>
      <c r="D1040" s="4">
        <v>0.32219999999999999</v>
      </c>
      <c r="E1040" s="131">
        <f>MIN(D1040:D1041)</f>
        <v>6.1000000000000004E-3</v>
      </c>
      <c r="F1040" s="131">
        <f>MAX(D1040:D1041)</f>
        <v>0.32219999999999999</v>
      </c>
      <c r="G1040" s="131">
        <f>MEDIAN(D1040:D1041)</f>
        <v>0.16414999999999999</v>
      </c>
      <c r="H1040" s="131" t="s">
        <v>13326</v>
      </c>
    </row>
    <row r="1041" spans="1:8">
      <c r="A1041" s="92"/>
      <c r="B1041" s="90"/>
      <c r="C1041" s="3" t="s">
        <v>12544</v>
      </c>
      <c r="D1041" s="4">
        <v>6.1000000000000004E-3</v>
      </c>
      <c r="E1041" s="132"/>
      <c r="F1041" s="132"/>
      <c r="G1041" s="132"/>
      <c r="H1041" s="132"/>
    </row>
    <row r="1042" spans="1:8">
      <c r="A1042" s="92"/>
      <c r="B1042" s="88" t="s">
        <v>13349</v>
      </c>
      <c r="C1042" s="3" t="s">
        <v>10337</v>
      </c>
      <c r="D1042" s="4">
        <v>1.45</v>
      </c>
      <c r="E1042" s="131">
        <f>MIN(D1042:D1044)</f>
        <v>1.2</v>
      </c>
      <c r="F1042" s="131">
        <f>MAX(D1042:D1044)</f>
        <v>1.82</v>
      </c>
      <c r="G1042" s="131">
        <f>MEDIAN(D1042:D1044)</f>
        <v>1.45</v>
      </c>
      <c r="H1042" s="131" t="s">
        <v>13378</v>
      </c>
    </row>
    <row r="1043" spans="1:8">
      <c r="A1043" s="92"/>
      <c r="B1043" s="89"/>
      <c r="C1043" s="3" t="s">
        <v>10340</v>
      </c>
      <c r="D1043" s="4">
        <v>1.82</v>
      </c>
      <c r="E1043" s="133"/>
      <c r="F1043" s="133"/>
      <c r="G1043" s="133"/>
      <c r="H1043" s="133"/>
    </row>
    <row r="1044" spans="1:8">
      <c r="A1044" s="92"/>
      <c r="B1044" s="89"/>
      <c r="C1044" s="3" t="s">
        <v>10345</v>
      </c>
      <c r="D1044" s="4">
        <v>1.2</v>
      </c>
      <c r="E1044" s="132"/>
      <c r="F1044" s="132"/>
      <c r="G1044" s="132"/>
      <c r="H1044" s="132"/>
    </row>
    <row r="1045" spans="1:8">
      <c r="A1045" s="92"/>
      <c r="B1045" s="90"/>
      <c r="C1045" s="3" t="s">
        <v>10325</v>
      </c>
      <c r="D1045" s="4">
        <v>0.69499999999999995</v>
      </c>
      <c r="E1045" s="4">
        <v>0.69499999999999995</v>
      </c>
      <c r="F1045" s="4">
        <v>0.69499999999999995</v>
      </c>
      <c r="G1045" s="4">
        <v>0.69499999999999995</v>
      </c>
      <c r="H1045" s="23" t="s">
        <v>13445</v>
      </c>
    </row>
    <row r="1046" spans="1:8">
      <c r="A1046" s="92"/>
      <c r="B1046" s="88" t="s">
        <v>13351</v>
      </c>
      <c r="C1046" s="3" t="s">
        <v>10347</v>
      </c>
      <c r="D1046" s="4">
        <v>0.23100000000000001</v>
      </c>
      <c r="E1046" s="4">
        <v>0.23100000000000001</v>
      </c>
      <c r="F1046" s="4">
        <v>0.23100000000000001</v>
      </c>
      <c r="G1046" s="4">
        <v>0.23100000000000001</v>
      </c>
      <c r="H1046" s="23" t="s">
        <v>13326</v>
      </c>
    </row>
    <row r="1047" spans="1:8">
      <c r="A1047" s="92"/>
      <c r="B1047" s="90"/>
      <c r="C1047" s="3" t="s">
        <v>10350</v>
      </c>
      <c r="D1047" s="4">
        <v>0.33760000000000001</v>
      </c>
      <c r="E1047" s="4">
        <v>0.33760000000000001</v>
      </c>
      <c r="F1047" s="4">
        <v>0.33760000000000001</v>
      </c>
      <c r="G1047" s="4">
        <v>0.33760000000000001</v>
      </c>
      <c r="H1047" s="23" t="s">
        <v>13358</v>
      </c>
    </row>
    <row r="1048" spans="1:8">
      <c r="A1048" s="92"/>
      <c r="B1048" s="88" t="s">
        <v>13352</v>
      </c>
      <c r="C1048" s="3" t="s">
        <v>11645</v>
      </c>
      <c r="D1048" s="4">
        <v>0.48130000000000001</v>
      </c>
      <c r="E1048" s="4">
        <v>0.48130000000000001</v>
      </c>
      <c r="F1048" s="4">
        <v>0.48130000000000001</v>
      </c>
      <c r="G1048" s="4">
        <v>0.48130000000000001</v>
      </c>
      <c r="H1048" s="23" t="s">
        <v>13424</v>
      </c>
    </row>
    <row r="1049" spans="1:8">
      <c r="A1049" s="92"/>
      <c r="B1049" s="90"/>
      <c r="C1049" s="3" t="s">
        <v>10355</v>
      </c>
      <c r="D1049" s="4">
        <v>0.182</v>
      </c>
      <c r="E1049" s="4">
        <v>0.182</v>
      </c>
      <c r="F1049" s="4">
        <v>0.182</v>
      </c>
      <c r="G1049" s="4">
        <v>0.182</v>
      </c>
      <c r="H1049" s="23" t="s">
        <v>13326</v>
      </c>
    </row>
    <row r="1050" spans="1:8">
      <c r="A1050" s="92"/>
      <c r="B1050" s="88" t="s">
        <v>13353</v>
      </c>
      <c r="C1050" s="3" t="s">
        <v>10366</v>
      </c>
      <c r="D1050" s="4">
        <v>4.0000000000000001E-3</v>
      </c>
      <c r="E1050" s="4">
        <v>4.0000000000000001E-3</v>
      </c>
      <c r="F1050" s="4">
        <v>4.0000000000000001E-3</v>
      </c>
      <c r="G1050" s="4">
        <v>4.0000000000000001E-3</v>
      </c>
      <c r="H1050" s="23" t="s">
        <v>13424</v>
      </c>
    </row>
    <row r="1051" spans="1:8">
      <c r="A1051" s="92"/>
      <c r="B1051" s="90"/>
      <c r="C1051" s="3" t="s">
        <v>10368</v>
      </c>
      <c r="D1051" s="4">
        <v>0.1275</v>
      </c>
      <c r="E1051" s="4">
        <v>0.1275</v>
      </c>
      <c r="F1051" s="4">
        <v>0.1275</v>
      </c>
      <c r="G1051" s="4">
        <v>0.1275</v>
      </c>
      <c r="H1051" s="23" t="s">
        <v>13326</v>
      </c>
    </row>
    <row r="1052" spans="1:8">
      <c r="A1052" s="92"/>
      <c r="B1052" s="88" t="s">
        <v>13379</v>
      </c>
      <c r="C1052" s="3" t="s">
        <v>10371</v>
      </c>
      <c r="D1052" s="4">
        <v>0.31580000000000003</v>
      </c>
      <c r="E1052" s="131">
        <f>MIN(D1052:D1053)</f>
        <v>2.4E-2</v>
      </c>
      <c r="F1052" s="131">
        <f>MAX(D1052:D1053)</f>
        <v>0.31580000000000003</v>
      </c>
      <c r="G1052" s="131">
        <f>MEDIAN(D1052:D1053)</f>
        <v>0.1699</v>
      </c>
      <c r="H1052" s="131" t="s">
        <v>13358</v>
      </c>
    </row>
    <row r="1053" spans="1:8">
      <c r="A1053" s="92"/>
      <c r="B1053" s="89"/>
      <c r="C1053" s="3" t="s">
        <v>10378</v>
      </c>
      <c r="D1053" s="4">
        <v>2.4E-2</v>
      </c>
      <c r="E1053" s="132"/>
      <c r="F1053" s="132"/>
      <c r="G1053" s="132"/>
      <c r="H1053" s="132"/>
    </row>
    <row r="1054" spans="1:8">
      <c r="A1054" s="92"/>
      <c r="B1054" s="89"/>
      <c r="C1054" s="3" t="s">
        <v>10374</v>
      </c>
      <c r="D1054" s="4">
        <v>0.125</v>
      </c>
      <c r="E1054" s="131">
        <f>MIN(D1054:D1055)</f>
        <v>0.06</v>
      </c>
      <c r="F1054" s="131">
        <f>MAX(D1054:D1055)</f>
        <v>0.125</v>
      </c>
      <c r="G1054" s="131">
        <f>MEDIAN(D1054:D1055)</f>
        <v>9.2499999999999999E-2</v>
      </c>
      <c r="H1054" s="131" t="s">
        <v>13326</v>
      </c>
    </row>
    <row r="1055" spans="1:8">
      <c r="A1055" s="92"/>
      <c r="B1055" s="90"/>
      <c r="C1055" s="3" t="s">
        <v>10375</v>
      </c>
      <c r="D1055" s="4">
        <v>0.06</v>
      </c>
      <c r="E1055" s="132"/>
      <c r="F1055" s="132"/>
      <c r="G1055" s="132"/>
      <c r="H1055" s="132"/>
    </row>
    <row r="1056" spans="1:8">
      <c r="A1056" s="92"/>
      <c r="B1056" s="88" t="s">
        <v>13380</v>
      </c>
      <c r="C1056" s="3" t="s">
        <v>10379</v>
      </c>
      <c r="D1056" s="65">
        <v>3.9</v>
      </c>
      <c r="E1056" s="152">
        <f>MIN(D1056:D1057)</f>
        <v>1.4</v>
      </c>
      <c r="F1056" s="152">
        <f>MAX(D1056:D1057)</f>
        <v>3.9</v>
      </c>
      <c r="G1056" s="152">
        <f>MEDIAN(D1056:D1057)</f>
        <v>2.65</v>
      </c>
      <c r="H1056" s="152" t="s">
        <v>13381</v>
      </c>
    </row>
    <row r="1057" spans="1:8">
      <c r="A1057" s="92"/>
      <c r="B1057" s="90"/>
      <c r="C1057" s="3" t="s">
        <v>10382</v>
      </c>
      <c r="D1057" s="65">
        <v>1.4</v>
      </c>
      <c r="E1057" s="152"/>
      <c r="F1057" s="152"/>
      <c r="G1057" s="152"/>
      <c r="H1057" s="152"/>
    </row>
    <row r="1058" spans="1:8">
      <c r="A1058" s="92"/>
      <c r="B1058" s="88" t="s">
        <v>13382</v>
      </c>
      <c r="C1058" s="3" t="s">
        <v>10392</v>
      </c>
      <c r="D1058" s="4">
        <v>0.73119999999999996</v>
      </c>
      <c r="E1058" s="131">
        <f>MIN(D1058:D1061)</f>
        <v>0.4849</v>
      </c>
      <c r="F1058" s="131">
        <f>MAX(D1058:D1061)</f>
        <v>0.73950000000000005</v>
      </c>
      <c r="G1058" s="131">
        <f>MEDIAN(D1058:D1061)</f>
        <v>0.62014999999999998</v>
      </c>
      <c r="H1058" s="147" t="s">
        <v>14183</v>
      </c>
    </row>
    <row r="1059" spans="1:8">
      <c r="A1059" s="92"/>
      <c r="B1059" s="89"/>
      <c r="C1059" s="3" t="s">
        <v>10395</v>
      </c>
      <c r="D1059" s="4">
        <v>0.4849</v>
      </c>
      <c r="E1059" s="133"/>
      <c r="F1059" s="133"/>
      <c r="G1059" s="133"/>
      <c r="H1059" s="164"/>
    </row>
    <row r="1060" spans="1:8">
      <c r="A1060" s="92"/>
      <c r="B1060" s="89"/>
      <c r="C1060" s="3" t="s">
        <v>10398</v>
      </c>
      <c r="D1060" s="4">
        <v>0.5091</v>
      </c>
      <c r="E1060" s="133"/>
      <c r="F1060" s="133"/>
      <c r="G1060" s="133"/>
      <c r="H1060" s="164"/>
    </row>
    <row r="1061" spans="1:8">
      <c r="A1061" s="92"/>
      <c r="B1061" s="89"/>
      <c r="C1061" s="3" t="s">
        <v>10404</v>
      </c>
      <c r="D1061" s="4">
        <v>0.73950000000000005</v>
      </c>
      <c r="E1061" s="132"/>
      <c r="F1061" s="132"/>
      <c r="G1061" s="132"/>
      <c r="H1061" s="148"/>
    </row>
    <row r="1062" spans="1:8">
      <c r="A1062" s="92"/>
      <c r="B1062" s="89"/>
      <c r="C1062" s="3" t="s">
        <v>10401</v>
      </c>
      <c r="D1062" s="4">
        <v>0.80920000000000003</v>
      </c>
      <c r="E1062" s="131">
        <f>MIN(D1062:D1063)</f>
        <v>0.80920000000000003</v>
      </c>
      <c r="F1062" s="131">
        <f>MAX(D1062:D1063)</f>
        <v>0.80920000000000003</v>
      </c>
      <c r="G1062" s="131">
        <f>MEDIAN(D1062:D1063)</f>
        <v>0.80920000000000003</v>
      </c>
      <c r="H1062" s="131" t="s">
        <v>13418</v>
      </c>
    </row>
    <row r="1063" spans="1:8">
      <c r="A1063" s="92"/>
      <c r="B1063" s="90"/>
      <c r="C1063" s="3" t="s">
        <v>11920</v>
      </c>
      <c r="D1063" s="4">
        <v>0.80920000000000003</v>
      </c>
      <c r="E1063" s="132"/>
      <c r="F1063" s="132"/>
      <c r="G1063" s="132"/>
      <c r="H1063" s="132"/>
    </row>
    <row r="1064" spans="1:8">
      <c r="A1064" s="92"/>
      <c r="B1064" s="2" t="s">
        <v>13384</v>
      </c>
      <c r="C1064" s="3"/>
      <c r="D1064" s="4">
        <v>1.58</v>
      </c>
      <c r="E1064" s="4">
        <v>1.58</v>
      </c>
      <c r="F1064" s="4">
        <v>1.58</v>
      </c>
      <c r="G1064" s="4">
        <v>1.58</v>
      </c>
      <c r="H1064" s="23" t="s">
        <v>14182</v>
      </c>
    </row>
    <row r="1065" spans="1:8">
      <c r="A1065" s="92"/>
      <c r="B1065" s="88" t="s">
        <v>13354</v>
      </c>
      <c r="C1065" s="3" t="s">
        <v>10086</v>
      </c>
      <c r="D1065" s="4">
        <v>0.39660000000000001</v>
      </c>
      <c r="E1065" s="131">
        <f>MIN(D1065:D1068)</f>
        <v>0.1172</v>
      </c>
      <c r="F1065" s="149">
        <f>MAX(D1065:D1068)</f>
        <v>0.60970000000000002</v>
      </c>
      <c r="G1065" s="161">
        <f>MEDIAN(D1065:D1068)</f>
        <v>0.50314999999999999</v>
      </c>
      <c r="H1065" s="131" t="s">
        <v>13386</v>
      </c>
    </row>
    <row r="1066" spans="1:8">
      <c r="A1066" s="92"/>
      <c r="B1066" s="89"/>
      <c r="C1066" s="3" t="s">
        <v>12509</v>
      </c>
      <c r="D1066" s="4">
        <v>0.60970000000000002</v>
      </c>
      <c r="E1066" s="133"/>
      <c r="F1066" s="150"/>
      <c r="G1066" s="162"/>
      <c r="H1066" s="133"/>
    </row>
    <row r="1067" spans="1:8">
      <c r="A1067" s="92"/>
      <c r="B1067" s="89"/>
      <c r="C1067" s="3" t="s">
        <v>11926</v>
      </c>
      <c r="D1067" s="4">
        <v>0.60970000000000002</v>
      </c>
      <c r="E1067" s="133"/>
      <c r="F1067" s="150"/>
      <c r="G1067" s="162"/>
      <c r="H1067" s="133"/>
    </row>
    <row r="1068" spans="1:8">
      <c r="A1068" s="92"/>
      <c r="B1068" s="89"/>
      <c r="C1068" s="3" t="s">
        <v>11930</v>
      </c>
      <c r="D1068" s="4">
        <v>0.1172</v>
      </c>
      <c r="E1068" s="132"/>
      <c r="F1068" s="151"/>
      <c r="G1068" s="163"/>
      <c r="H1068" s="132"/>
    </row>
    <row r="1069" spans="1:8">
      <c r="A1069" s="92"/>
      <c r="B1069" s="89"/>
      <c r="C1069" s="3" t="s">
        <v>11927</v>
      </c>
      <c r="D1069" s="4">
        <v>0.29070000000000001</v>
      </c>
      <c r="E1069" s="131">
        <f>MIN(D1069:D1070)</f>
        <v>0.29070000000000001</v>
      </c>
      <c r="F1069" s="131">
        <f>MAX(D1069:D1070)</f>
        <v>0.37340000000000001</v>
      </c>
      <c r="G1069" s="131">
        <f>MEDIAN(D1069:D1070)</f>
        <v>0.33205000000000001</v>
      </c>
      <c r="H1069" s="131" t="s">
        <v>14931</v>
      </c>
    </row>
    <row r="1070" spans="1:8">
      <c r="A1070" s="92"/>
      <c r="B1070" s="90"/>
      <c r="C1070" s="3" t="s">
        <v>11931</v>
      </c>
      <c r="D1070" s="4">
        <v>0.37340000000000001</v>
      </c>
      <c r="E1070" s="132"/>
      <c r="F1070" s="132"/>
      <c r="G1070" s="132"/>
      <c r="H1070" s="132"/>
    </row>
    <row r="1071" spans="1:8">
      <c r="A1071" s="92"/>
      <c r="B1071" s="158" t="s">
        <v>14293</v>
      </c>
      <c r="C1071" s="3" t="s">
        <v>9947</v>
      </c>
      <c r="D1071" s="4">
        <v>0.183</v>
      </c>
      <c r="E1071" s="131">
        <f>MIN(D1071:D1098)</f>
        <v>1E-3</v>
      </c>
      <c r="F1071" s="131">
        <f>MAX(D1071:D1098)</f>
        <v>0.24399999999999999</v>
      </c>
      <c r="G1071" s="152">
        <f>MEDIAN(D1071:D1098)</f>
        <v>0.183</v>
      </c>
      <c r="H1071" s="152" t="s">
        <v>13388</v>
      </c>
    </row>
    <row r="1072" spans="1:8">
      <c r="A1072" s="92"/>
      <c r="B1072" s="159"/>
      <c r="C1072" s="3" t="s">
        <v>11938</v>
      </c>
      <c r="D1072" s="4">
        <v>0.13200000000000001</v>
      </c>
      <c r="E1072" s="133"/>
      <c r="F1072" s="133"/>
      <c r="G1072" s="152"/>
      <c r="H1072" s="152"/>
    </row>
    <row r="1073" spans="1:8">
      <c r="A1073" s="92"/>
      <c r="B1073" s="159"/>
      <c r="C1073" s="3" t="s">
        <v>11941</v>
      </c>
      <c r="D1073" s="4">
        <v>0.15440000000000001</v>
      </c>
      <c r="E1073" s="133"/>
      <c r="F1073" s="133"/>
      <c r="G1073" s="152"/>
      <c r="H1073" s="152"/>
    </row>
    <row r="1074" spans="1:8">
      <c r="A1074" s="92"/>
      <c r="B1074" s="159"/>
      <c r="C1074" s="3" t="s">
        <v>11943</v>
      </c>
      <c r="D1074" s="4">
        <v>0.14399999999999999</v>
      </c>
      <c r="E1074" s="133"/>
      <c r="F1074" s="133"/>
      <c r="G1074" s="152"/>
      <c r="H1074" s="152"/>
    </row>
    <row r="1075" spans="1:8">
      <c r="A1075" s="92"/>
      <c r="B1075" s="159"/>
      <c r="C1075" s="3" t="s">
        <v>11946</v>
      </c>
      <c r="D1075" s="4">
        <v>0.1467</v>
      </c>
      <c r="E1075" s="133"/>
      <c r="F1075" s="133"/>
      <c r="G1075" s="152"/>
      <c r="H1075" s="152"/>
    </row>
    <row r="1076" spans="1:8">
      <c r="A1076" s="92"/>
      <c r="B1076" s="159"/>
      <c r="C1076" s="3" t="s">
        <v>11948</v>
      </c>
      <c r="D1076" s="4">
        <v>0.156</v>
      </c>
      <c r="E1076" s="133"/>
      <c r="F1076" s="133"/>
      <c r="G1076" s="152"/>
      <c r="H1076" s="152"/>
    </row>
    <row r="1077" spans="1:8">
      <c r="A1077" s="92"/>
      <c r="B1077" s="159"/>
      <c r="C1077" s="3" t="s">
        <v>11952</v>
      </c>
      <c r="D1077" s="4">
        <v>0.219</v>
      </c>
      <c r="E1077" s="133"/>
      <c r="F1077" s="133"/>
      <c r="G1077" s="152"/>
      <c r="H1077" s="152"/>
    </row>
    <row r="1078" spans="1:8">
      <c r="A1078" s="92"/>
      <c r="B1078" s="159"/>
      <c r="C1078" s="3" t="s">
        <v>11985</v>
      </c>
      <c r="D1078" s="4">
        <v>0.14099999999999999</v>
      </c>
      <c r="E1078" s="133"/>
      <c r="F1078" s="133"/>
      <c r="G1078" s="152"/>
      <c r="H1078" s="152"/>
    </row>
    <row r="1079" spans="1:8">
      <c r="A1079" s="92"/>
      <c r="B1079" s="159"/>
      <c r="C1079" s="3" t="s">
        <v>10086</v>
      </c>
      <c r="D1079" s="4">
        <v>0.19400000000000001</v>
      </c>
      <c r="E1079" s="133"/>
      <c r="F1079" s="133"/>
      <c r="G1079" s="152"/>
      <c r="H1079" s="152"/>
    </row>
    <row r="1080" spans="1:8">
      <c r="A1080" s="92"/>
      <c r="B1080" s="159"/>
      <c r="C1080" s="3" t="s">
        <v>11990</v>
      </c>
      <c r="D1080" s="4">
        <v>0.219</v>
      </c>
      <c r="E1080" s="133"/>
      <c r="F1080" s="133"/>
      <c r="G1080" s="152"/>
      <c r="H1080" s="152"/>
    </row>
    <row r="1081" spans="1:8">
      <c r="A1081" s="92"/>
      <c r="B1081" s="159"/>
      <c r="C1081" s="3" t="s">
        <v>11992</v>
      </c>
      <c r="D1081" s="4">
        <v>4.3999999999999997E-2</v>
      </c>
      <c r="E1081" s="133"/>
      <c r="F1081" s="133"/>
      <c r="G1081" s="152"/>
      <c r="H1081" s="152"/>
    </row>
    <row r="1082" spans="1:8">
      <c r="A1082" s="92"/>
      <c r="B1082" s="159"/>
      <c r="C1082" s="3" t="s">
        <v>11995</v>
      </c>
      <c r="D1082" s="4">
        <v>0.24399999999999999</v>
      </c>
      <c r="E1082" s="133"/>
      <c r="F1082" s="133"/>
      <c r="G1082" s="152"/>
      <c r="H1082" s="152"/>
    </row>
    <row r="1083" spans="1:8">
      <c r="A1083" s="92"/>
      <c r="B1083" s="159"/>
      <c r="C1083" s="3" t="s">
        <v>11996</v>
      </c>
      <c r="D1083" s="4">
        <v>1.0999999999999999E-2</v>
      </c>
      <c r="E1083" s="133"/>
      <c r="F1083" s="133"/>
      <c r="G1083" s="152"/>
      <c r="H1083" s="152"/>
    </row>
    <row r="1084" spans="1:8">
      <c r="A1084" s="92"/>
      <c r="B1084" s="159"/>
      <c r="C1084" s="3" t="s">
        <v>12000</v>
      </c>
      <c r="D1084" s="4">
        <v>0.2</v>
      </c>
      <c r="E1084" s="133"/>
      <c r="F1084" s="133"/>
      <c r="G1084" s="152"/>
      <c r="H1084" s="152"/>
    </row>
    <row r="1085" spans="1:8">
      <c r="A1085" s="92"/>
      <c r="B1085" s="159"/>
      <c r="C1085" s="3" t="s">
        <v>12002</v>
      </c>
      <c r="D1085" s="4">
        <v>1E-3</v>
      </c>
      <c r="E1085" s="133"/>
      <c r="F1085" s="133"/>
      <c r="G1085" s="152"/>
      <c r="H1085" s="152"/>
    </row>
    <row r="1086" spans="1:8">
      <c r="A1086" s="92"/>
      <c r="B1086" s="159"/>
      <c r="C1086" s="3" t="s">
        <v>9947</v>
      </c>
      <c r="D1086" s="4">
        <v>0.183</v>
      </c>
      <c r="E1086" s="133"/>
      <c r="F1086" s="133"/>
      <c r="G1086" s="152"/>
      <c r="H1086" s="152"/>
    </row>
    <row r="1087" spans="1:8">
      <c r="A1087" s="92"/>
      <c r="B1087" s="159"/>
      <c r="C1087" s="3" t="s">
        <v>12006</v>
      </c>
      <c r="D1087" s="4">
        <v>0.24399999999999999</v>
      </c>
      <c r="E1087" s="133"/>
      <c r="F1087" s="133"/>
      <c r="G1087" s="152"/>
      <c r="H1087" s="152"/>
    </row>
    <row r="1088" spans="1:8">
      <c r="A1088" s="92"/>
      <c r="B1088" s="159"/>
      <c r="C1088" s="3" t="s">
        <v>12008</v>
      </c>
      <c r="D1088" s="4">
        <v>0.24399999999999999</v>
      </c>
      <c r="E1088" s="133"/>
      <c r="F1088" s="133"/>
      <c r="G1088" s="152"/>
      <c r="H1088" s="152"/>
    </row>
    <row r="1089" spans="1:8">
      <c r="A1089" s="92"/>
      <c r="B1089" s="159"/>
      <c r="C1089" s="3" t="s">
        <v>12009</v>
      </c>
      <c r="D1089" s="4">
        <v>0.24399999999999999</v>
      </c>
      <c r="E1089" s="133"/>
      <c r="F1089" s="133"/>
      <c r="G1089" s="152"/>
      <c r="H1089" s="152"/>
    </row>
    <row r="1090" spans="1:8">
      <c r="A1090" s="92"/>
      <c r="B1090" s="159"/>
      <c r="C1090" s="3" t="s">
        <v>12010</v>
      </c>
      <c r="D1090" s="4">
        <v>0.24299999999999999</v>
      </c>
      <c r="E1090" s="133"/>
      <c r="F1090" s="133"/>
      <c r="G1090" s="152"/>
      <c r="H1090" s="152"/>
    </row>
    <row r="1091" spans="1:8">
      <c r="A1091" s="92"/>
      <c r="B1091" s="159"/>
      <c r="C1091" s="3" t="s">
        <v>10175</v>
      </c>
      <c r="D1091" s="4">
        <v>0.183</v>
      </c>
      <c r="E1091" s="133"/>
      <c r="F1091" s="133"/>
      <c r="G1091" s="152"/>
      <c r="H1091" s="152"/>
    </row>
    <row r="1092" spans="1:8">
      <c r="A1092" s="92"/>
      <c r="B1092" s="159"/>
      <c r="C1092" s="3" t="s">
        <v>12013</v>
      </c>
      <c r="D1092" s="4">
        <v>1E-3</v>
      </c>
      <c r="E1092" s="133"/>
      <c r="F1092" s="133"/>
      <c r="G1092" s="152"/>
      <c r="H1092" s="152"/>
    </row>
    <row r="1093" spans="1:8">
      <c r="A1093" s="92"/>
      <c r="B1093" s="159"/>
      <c r="C1093" s="3" t="s">
        <v>12014</v>
      </c>
      <c r="D1093" s="4">
        <v>0.184</v>
      </c>
      <c r="E1093" s="133"/>
      <c r="F1093" s="133"/>
      <c r="G1093" s="152"/>
      <c r="H1093" s="152"/>
    </row>
    <row r="1094" spans="1:8">
      <c r="A1094" s="92"/>
      <c r="B1094" s="159"/>
      <c r="C1094" s="3" t="s">
        <v>12016</v>
      </c>
      <c r="D1094" s="4">
        <v>0.24399999999999999</v>
      </c>
      <c r="E1094" s="133"/>
      <c r="F1094" s="133"/>
      <c r="G1094" s="152"/>
      <c r="H1094" s="152"/>
    </row>
    <row r="1095" spans="1:8">
      <c r="A1095" s="92"/>
      <c r="B1095" s="159"/>
      <c r="C1095" s="3" t="s">
        <v>12017</v>
      </c>
      <c r="D1095" s="4">
        <v>0.184</v>
      </c>
      <c r="E1095" s="133"/>
      <c r="F1095" s="133"/>
      <c r="G1095" s="152"/>
      <c r="H1095" s="152"/>
    </row>
    <row r="1096" spans="1:8">
      <c r="A1096" s="92"/>
      <c r="B1096" s="159"/>
      <c r="C1096" s="3" t="s">
        <v>12018</v>
      </c>
      <c r="D1096" s="4">
        <v>0.114</v>
      </c>
      <c r="E1096" s="133"/>
      <c r="F1096" s="133"/>
      <c r="G1096" s="152"/>
      <c r="H1096" s="152"/>
    </row>
    <row r="1097" spans="1:8">
      <c r="A1097" s="92"/>
      <c r="B1097" s="159"/>
      <c r="C1097" s="3" t="s">
        <v>12020</v>
      </c>
      <c r="D1097" s="4">
        <v>9.2499999999999999E-2</v>
      </c>
      <c r="E1097" s="133"/>
      <c r="F1097" s="133"/>
      <c r="G1097" s="152"/>
      <c r="H1097" s="152"/>
    </row>
    <row r="1098" spans="1:8">
      <c r="A1098" s="93"/>
      <c r="B1098" s="160"/>
      <c r="C1098" s="3" t="s">
        <v>12023</v>
      </c>
      <c r="D1098" s="4">
        <v>0.184</v>
      </c>
      <c r="E1098" s="132"/>
      <c r="F1098" s="132"/>
      <c r="G1098" s="152"/>
      <c r="H1098" s="152"/>
    </row>
    <row r="1099" spans="1:8">
      <c r="A1099" s="68"/>
      <c r="B1099" s="68"/>
      <c r="C1099" s="68"/>
      <c r="D1099" s="68"/>
      <c r="E1099" s="68"/>
      <c r="F1099" s="68"/>
      <c r="G1099" s="68"/>
      <c r="H1099" s="68"/>
    </row>
    <row r="1100" spans="1:8">
      <c r="A1100" s="79" t="s">
        <v>52</v>
      </c>
    </row>
    <row r="1101" spans="1:8">
      <c r="A1101" s="144" t="s">
        <v>13422</v>
      </c>
      <c r="B1101" s="88" t="s">
        <v>11483</v>
      </c>
      <c r="C1101" s="3" t="s">
        <v>274</v>
      </c>
      <c r="D1101" s="4">
        <v>98</v>
      </c>
      <c r="E1101" s="94">
        <f>MIN(D1101:D1102)</f>
        <v>98</v>
      </c>
      <c r="F1101" s="94">
        <f>MAX(D1101:D1102)</f>
        <v>128</v>
      </c>
      <c r="G1101" s="94">
        <f>MEDIAN(D1101:D1102)</f>
        <v>113</v>
      </c>
      <c r="H1101" s="94" t="s">
        <v>13423</v>
      </c>
    </row>
    <row r="1102" spans="1:8">
      <c r="A1102" s="153"/>
      <c r="B1102" s="90"/>
      <c r="C1102" s="3" t="s">
        <v>273</v>
      </c>
      <c r="D1102" s="4">
        <v>128</v>
      </c>
      <c r="E1102" s="96"/>
      <c r="F1102" s="96"/>
      <c r="G1102" s="96"/>
      <c r="H1102" s="96"/>
    </row>
    <row r="1103" spans="1:8">
      <c r="A1103" s="153"/>
      <c r="B1103" s="88" t="s">
        <v>13327</v>
      </c>
      <c r="C1103" s="3" t="s">
        <v>275</v>
      </c>
      <c r="D1103" s="4">
        <v>5.1999999999999998E-3</v>
      </c>
      <c r="E1103" s="94">
        <f>MIN(D1103:D1125)</f>
        <v>0</v>
      </c>
      <c r="F1103" s="94">
        <f>MAX(D1103:D1125)</f>
        <v>2.3E-2</v>
      </c>
      <c r="G1103" s="94">
        <f>MEDIAN(D1103:D1125)</f>
        <v>0.01</v>
      </c>
      <c r="H1103" s="94" t="s">
        <v>13424</v>
      </c>
    </row>
    <row r="1104" spans="1:8">
      <c r="A1104" s="153"/>
      <c r="B1104" s="89"/>
      <c r="C1104" s="3" t="s">
        <v>276</v>
      </c>
      <c r="D1104" s="4">
        <v>8.3999999999999995E-3</v>
      </c>
      <c r="E1104" s="95"/>
      <c r="F1104" s="95"/>
      <c r="G1104" s="95"/>
      <c r="H1104" s="95"/>
    </row>
    <row r="1105" spans="1:8">
      <c r="A1105" s="153"/>
      <c r="B1105" s="89"/>
      <c r="C1105" s="3" t="s">
        <v>277</v>
      </c>
      <c r="D1105" s="4">
        <v>1.29E-2</v>
      </c>
      <c r="E1105" s="95"/>
      <c r="F1105" s="95"/>
      <c r="G1105" s="95"/>
      <c r="H1105" s="95"/>
    </row>
    <row r="1106" spans="1:8">
      <c r="A1106" s="153"/>
      <c r="B1106" s="89"/>
      <c r="C1106" s="3" t="s">
        <v>11759</v>
      </c>
      <c r="D1106" s="4">
        <v>1.6000000000000001E-3</v>
      </c>
      <c r="E1106" s="95"/>
      <c r="F1106" s="95"/>
      <c r="G1106" s="95"/>
      <c r="H1106" s="95"/>
    </row>
    <row r="1107" spans="1:8">
      <c r="A1107" s="153"/>
      <c r="B1107" s="89"/>
      <c r="C1107" s="3" t="s">
        <v>11762</v>
      </c>
      <c r="D1107" s="4">
        <v>1.6000000000000001E-3</v>
      </c>
      <c r="E1107" s="95"/>
      <c r="F1107" s="95"/>
      <c r="G1107" s="95"/>
      <c r="H1107" s="95"/>
    </row>
    <row r="1108" spans="1:8">
      <c r="A1108" s="153"/>
      <c r="B1108" s="89"/>
      <c r="C1108" s="3" t="s">
        <v>10243</v>
      </c>
      <c r="D1108" s="4">
        <v>0</v>
      </c>
      <c r="E1108" s="95"/>
      <c r="F1108" s="95"/>
      <c r="G1108" s="95"/>
      <c r="H1108" s="95"/>
    </row>
    <row r="1109" spans="1:8">
      <c r="A1109" s="153"/>
      <c r="B1109" s="89"/>
      <c r="C1109" s="3" t="s">
        <v>10244</v>
      </c>
      <c r="D1109" s="4">
        <v>8.5000000000000006E-3</v>
      </c>
      <c r="E1109" s="95"/>
      <c r="F1109" s="95"/>
      <c r="G1109" s="95"/>
      <c r="H1109" s="95"/>
    </row>
    <row r="1110" spans="1:8">
      <c r="A1110" s="153"/>
      <c r="B1110" s="89"/>
      <c r="C1110" s="3" t="s">
        <v>10247</v>
      </c>
      <c r="D1110" s="4">
        <v>0</v>
      </c>
      <c r="E1110" s="95"/>
      <c r="F1110" s="95"/>
      <c r="G1110" s="95"/>
      <c r="H1110" s="95"/>
    </row>
    <row r="1111" spans="1:8">
      <c r="A1111" s="153"/>
      <c r="B1111" s="89"/>
      <c r="C1111" s="3" t="s">
        <v>10248</v>
      </c>
      <c r="D1111" s="4">
        <v>1.7100000000000001E-2</v>
      </c>
      <c r="E1111" s="95"/>
      <c r="F1111" s="95"/>
      <c r="G1111" s="95"/>
      <c r="H1111" s="95"/>
    </row>
    <row r="1112" spans="1:8">
      <c r="A1112" s="153"/>
      <c r="B1112" s="89"/>
      <c r="C1112" s="3" t="s">
        <v>10251</v>
      </c>
      <c r="D1112" s="4">
        <v>1.7100000000000001E-2</v>
      </c>
      <c r="E1112" s="95"/>
      <c r="F1112" s="95"/>
      <c r="G1112" s="95"/>
      <c r="H1112" s="95"/>
    </row>
    <row r="1113" spans="1:8">
      <c r="A1113" s="153"/>
      <c r="B1113" s="89"/>
      <c r="C1113" s="3" t="s">
        <v>10252</v>
      </c>
      <c r="D1113" s="4">
        <v>0</v>
      </c>
      <c r="E1113" s="95"/>
      <c r="F1113" s="95"/>
      <c r="G1113" s="95"/>
      <c r="H1113" s="95"/>
    </row>
    <row r="1114" spans="1:8">
      <c r="A1114" s="153"/>
      <c r="B1114" s="89"/>
      <c r="C1114" s="3" t="s">
        <v>10253</v>
      </c>
      <c r="D1114" s="4">
        <v>2.3E-2</v>
      </c>
      <c r="E1114" s="95"/>
      <c r="F1114" s="95"/>
      <c r="G1114" s="95"/>
      <c r="H1114" s="95"/>
    </row>
    <row r="1115" spans="1:8">
      <c r="A1115" s="153"/>
      <c r="B1115" s="89"/>
      <c r="C1115" s="3" t="s">
        <v>10256</v>
      </c>
      <c r="D1115" s="4">
        <v>9.1999999999999998E-3</v>
      </c>
      <c r="E1115" s="95"/>
      <c r="F1115" s="95"/>
      <c r="G1115" s="95"/>
      <c r="H1115" s="95"/>
    </row>
    <row r="1116" spans="1:8">
      <c r="A1116" s="153"/>
      <c r="B1116" s="89"/>
      <c r="C1116" s="3" t="s">
        <v>10259</v>
      </c>
      <c r="D1116" s="4">
        <v>0</v>
      </c>
      <c r="E1116" s="95"/>
      <c r="F1116" s="95"/>
      <c r="G1116" s="95"/>
      <c r="H1116" s="95"/>
    </row>
    <row r="1117" spans="1:8">
      <c r="A1117" s="153"/>
      <c r="B1117" s="89"/>
      <c r="C1117" s="3" t="s">
        <v>10260</v>
      </c>
      <c r="D1117" s="4">
        <v>1.8499999999999999E-2</v>
      </c>
      <c r="E1117" s="95"/>
      <c r="F1117" s="95"/>
      <c r="G1117" s="95"/>
      <c r="H1117" s="95"/>
    </row>
    <row r="1118" spans="1:8">
      <c r="A1118" s="153"/>
      <c r="B1118" s="89"/>
      <c r="C1118" s="3" t="s">
        <v>10262</v>
      </c>
      <c r="D1118" s="4">
        <v>1.8499999999999999E-2</v>
      </c>
      <c r="E1118" s="95"/>
      <c r="F1118" s="95"/>
      <c r="G1118" s="95"/>
      <c r="H1118" s="95"/>
    </row>
    <row r="1119" spans="1:8">
      <c r="A1119" s="153"/>
      <c r="B1119" s="89"/>
      <c r="C1119" s="3" t="s">
        <v>10263</v>
      </c>
      <c r="D1119" s="4">
        <v>1.0500000000000001E-2</v>
      </c>
      <c r="E1119" s="95"/>
      <c r="F1119" s="95"/>
      <c r="G1119" s="95"/>
      <c r="H1119" s="95"/>
    </row>
    <row r="1120" spans="1:8">
      <c r="A1120" s="153"/>
      <c r="B1120" s="89"/>
      <c r="C1120" s="3" t="s">
        <v>10266</v>
      </c>
      <c r="D1120" s="4">
        <v>2.1000000000000001E-2</v>
      </c>
      <c r="E1120" s="95"/>
      <c r="F1120" s="95"/>
      <c r="G1120" s="95"/>
      <c r="H1120" s="95"/>
    </row>
    <row r="1121" spans="1:8">
      <c r="A1121" s="153"/>
      <c r="B1121" s="89"/>
      <c r="C1121" s="3" t="s">
        <v>10268</v>
      </c>
      <c r="D1121" s="4">
        <v>1.1299999999999999E-2</v>
      </c>
      <c r="E1121" s="95"/>
      <c r="F1121" s="95"/>
      <c r="G1121" s="95"/>
      <c r="H1121" s="95"/>
    </row>
    <row r="1122" spans="1:8">
      <c r="A1122" s="153"/>
      <c r="B1122" s="89"/>
      <c r="C1122" s="3" t="s">
        <v>10271</v>
      </c>
      <c r="D1122" s="4">
        <v>0.01</v>
      </c>
      <c r="E1122" s="95"/>
      <c r="F1122" s="95"/>
      <c r="G1122" s="95"/>
      <c r="H1122" s="95"/>
    </row>
    <row r="1123" spans="1:8">
      <c r="A1123" s="153"/>
      <c r="B1123" s="89"/>
      <c r="C1123" s="3" t="s">
        <v>10274</v>
      </c>
      <c r="D1123" s="4">
        <v>0</v>
      </c>
      <c r="E1123" s="95"/>
      <c r="F1123" s="95"/>
      <c r="G1123" s="95"/>
      <c r="H1123" s="95"/>
    </row>
    <row r="1124" spans="1:8">
      <c r="A1124" s="153"/>
      <c r="B1124" s="89"/>
      <c r="C1124" s="3" t="s">
        <v>10275</v>
      </c>
      <c r="D1124" s="4">
        <v>1.9400000000000001E-2</v>
      </c>
      <c r="E1124" s="95"/>
      <c r="F1124" s="95"/>
      <c r="G1124" s="95"/>
      <c r="H1124" s="95"/>
    </row>
    <row r="1125" spans="1:8">
      <c r="A1125" s="153"/>
      <c r="B1125" s="90"/>
      <c r="C1125" s="3" t="s">
        <v>11810</v>
      </c>
      <c r="D1125" s="4">
        <v>1.9400000000000001E-2</v>
      </c>
      <c r="E1125" s="96"/>
      <c r="F1125" s="96"/>
      <c r="G1125" s="96"/>
      <c r="H1125" s="96"/>
    </row>
    <row r="1126" spans="1:8">
      <c r="A1126" s="153"/>
      <c r="B1126" s="88" t="s">
        <v>13330</v>
      </c>
      <c r="C1126" s="3" t="s">
        <v>11651</v>
      </c>
      <c r="D1126" s="4">
        <v>2.92</v>
      </c>
      <c r="E1126" s="4">
        <v>2.92</v>
      </c>
      <c r="F1126" s="4">
        <v>2.92</v>
      </c>
      <c r="G1126" s="4">
        <v>2.92</v>
      </c>
      <c r="H1126" s="4" t="s">
        <v>13425</v>
      </c>
    </row>
    <row r="1127" spans="1:8">
      <c r="A1127" s="153"/>
      <c r="B1127" s="90"/>
      <c r="C1127" s="3" t="s">
        <v>11815</v>
      </c>
      <c r="D1127" s="4">
        <v>2.58</v>
      </c>
      <c r="E1127" s="4">
        <v>2.58</v>
      </c>
      <c r="F1127" s="4">
        <v>2.58</v>
      </c>
      <c r="G1127" s="4">
        <v>2.58</v>
      </c>
      <c r="H1127" s="4" t="s">
        <v>13364</v>
      </c>
    </row>
    <row r="1128" spans="1:8">
      <c r="A1128" s="153"/>
      <c r="B1128" s="2" t="s">
        <v>13332</v>
      </c>
      <c r="C1128" s="3"/>
      <c r="D1128" s="4">
        <v>0.111</v>
      </c>
      <c r="E1128" s="4">
        <v>0.111</v>
      </c>
      <c r="F1128" s="4">
        <v>0.111</v>
      </c>
      <c r="G1128" s="4">
        <v>0.111</v>
      </c>
      <c r="H1128" s="4" t="s">
        <v>13358</v>
      </c>
    </row>
    <row r="1129" spans="1:8">
      <c r="A1129" s="153"/>
      <c r="B1129" s="88" t="s">
        <v>13334</v>
      </c>
      <c r="C1129" s="3" t="s">
        <v>381</v>
      </c>
      <c r="D1129" s="4">
        <v>0.10349999999999999</v>
      </c>
      <c r="E1129" s="94">
        <f>MIN(D1129:D1132)</f>
        <v>3.5000000000000001E-3</v>
      </c>
      <c r="F1129" s="94">
        <f>MAX(D1129:D1132)</f>
        <v>0.10349999999999999</v>
      </c>
      <c r="G1129" s="94">
        <f>MEDIAN(D1129:D1132)</f>
        <v>4.0250000000000001E-2</v>
      </c>
      <c r="H1129" s="94" t="s">
        <v>13358</v>
      </c>
    </row>
    <row r="1130" spans="1:8">
      <c r="A1130" s="153"/>
      <c r="B1130" s="89"/>
      <c r="C1130" s="3" t="s">
        <v>382</v>
      </c>
      <c r="D1130" s="4">
        <v>7.6999999999999999E-2</v>
      </c>
      <c r="E1130" s="95"/>
      <c r="F1130" s="95"/>
      <c r="G1130" s="95"/>
      <c r="H1130" s="95"/>
    </row>
    <row r="1131" spans="1:8">
      <c r="A1131" s="153"/>
      <c r="B1131" s="89"/>
      <c r="C1131" s="3" t="s">
        <v>278</v>
      </c>
      <c r="D1131" s="4">
        <v>3.5000000000000001E-3</v>
      </c>
      <c r="E1131" s="95"/>
      <c r="F1131" s="95"/>
      <c r="G1131" s="95"/>
      <c r="H1131" s="95"/>
    </row>
    <row r="1132" spans="1:8">
      <c r="A1132" s="153"/>
      <c r="B1132" s="90"/>
      <c r="C1132" s="3" t="s">
        <v>279</v>
      </c>
      <c r="D1132" s="4">
        <v>3.5000000000000001E-3</v>
      </c>
      <c r="E1132" s="96"/>
      <c r="F1132" s="96"/>
      <c r="G1132" s="96"/>
      <c r="H1132" s="96"/>
    </row>
    <row r="1133" spans="1:8">
      <c r="A1133" s="153"/>
      <c r="B1133" s="2" t="s">
        <v>13365</v>
      </c>
      <c r="C1133" s="3"/>
      <c r="D1133" s="4">
        <v>5.6599999999999998E-2</v>
      </c>
      <c r="E1133" s="4">
        <v>5.6599999999999998E-2</v>
      </c>
      <c r="F1133" s="4">
        <v>5.6599999999999998E-2</v>
      </c>
      <c r="G1133" s="4">
        <v>5.6599999999999998E-2</v>
      </c>
      <c r="H1133" s="4" t="s">
        <v>13358</v>
      </c>
    </row>
    <row r="1134" spans="1:8">
      <c r="A1134" s="153"/>
      <c r="B1134" s="2" t="s">
        <v>13336</v>
      </c>
      <c r="C1134" s="3"/>
      <c r="D1134" s="4">
        <v>6.1400000000000003E-2</v>
      </c>
      <c r="E1134" s="4">
        <v>6.1400000000000003E-2</v>
      </c>
      <c r="F1134" s="4">
        <v>6.1400000000000003E-2</v>
      </c>
      <c r="G1134" s="4">
        <v>6.1400000000000003E-2</v>
      </c>
      <c r="H1134" s="4" t="s">
        <v>13358</v>
      </c>
    </row>
    <row r="1135" spans="1:8">
      <c r="A1135" s="153"/>
      <c r="B1135" s="88" t="s">
        <v>13367</v>
      </c>
      <c r="C1135" s="3" t="s">
        <v>11840</v>
      </c>
      <c r="D1135" s="4">
        <v>0.06</v>
      </c>
      <c r="E1135" s="94">
        <f>MIN(D1135:D1138)</f>
        <v>0.06</v>
      </c>
      <c r="F1135" s="94">
        <f>MAX(D1135:D1138)</f>
        <v>0.44</v>
      </c>
      <c r="G1135" s="94">
        <f>MEDIAN(D1135:D1138)</f>
        <v>0.23599999999999999</v>
      </c>
      <c r="H1135" s="94" t="s">
        <v>13358</v>
      </c>
    </row>
    <row r="1136" spans="1:8">
      <c r="A1136" s="153"/>
      <c r="B1136" s="89"/>
      <c r="C1136" s="3" t="s">
        <v>11843</v>
      </c>
      <c r="D1136" s="4">
        <v>0.41199999999999998</v>
      </c>
      <c r="E1136" s="95"/>
      <c r="F1136" s="95"/>
      <c r="G1136" s="95"/>
      <c r="H1136" s="95"/>
    </row>
    <row r="1137" spans="1:8">
      <c r="A1137" s="153"/>
      <c r="B1137" s="89"/>
      <c r="C1137" s="3" t="s">
        <v>11844</v>
      </c>
      <c r="D1137" s="4">
        <v>0.06</v>
      </c>
      <c r="E1137" s="95"/>
      <c r="F1137" s="95"/>
      <c r="G1137" s="95"/>
      <c r="H1137" s="95"/>
    </row>
    <row r="1138" spans="1:8">
      <c r="A1138" s="153"/>
      <c r="B1138" s="90"/>
      <c r="C1138" s="3" t="s">
        <v>11845</v>
      </c>
      <c r="D1138" s="4">
        <v>0.44</v>
      </c>
      <c r="E1138" s="96"/>
      <c r="F1138" s="96"/>
      <c r="G1138" s="96"/>
      <c r="H1138" s="96"/>
    </row>
    <row r="1139" spans="1:8">
      <c r="A1139" s="153"/>
      <c r="B1139" s="88" t="s">
        <v>13339</v>
      </c>
      <c r="C1139" s="3" t="s">
        <v>11848</v>
      </c>
      <c r="D1139" s="4">
        <v>0</v>
      </c>
      <c r="E1139" s="94">
        <f>MIN(D1139:D1141)</f>
        <v>0</v>
      </c>
      <c r="F1139" s="94">
        <f>MAX(D1139:D1141)</f>
        <v>6.1699999999999998E-2</v>
      </c>
      <c r="G1139" s="94">
        <f>MEDIAN(D1139:D1141)</f>
        <v>5.0700000000000002E-2</v>
      </c>
      <c r="H1139" s="94" t="s">
        <v>13358</v>
      </c>
    </row>
    <row r="1140" spans="1:8">
      <c r="A1140" s="153"/>
      <c r="B1140" s="89"/>
      <c r="C1140" s="3" t="s">
        <v>11849</v>
      </c>
      <c r="D1140" s="4">
        <v>6.1699999999999998E-2</v>
      </c>
      <c r="E1140" s="95"/>
      <c r="F1140" s="95"/>
      <c r="G1140" s="95"/>
      <c r="H1140" s="95"/>
    </row>
    <row r="1141" spans="1:8">
      <c r="A1141" s="153"/>
      <c r="B1141" s="90"/>
      <c r="C1141" s="3" t="s">
        <v>11852</v>
      </c>
      <c r="D1141" s="4">
        <v>5.0700000000000002E-2</v>
      </c>
      <c r="E1141" s="96"/>
      <c r="F1141" s="96"/>
      <c r="G1141" s="96"/>
      <c r="H1141" s="96"/>
    </row>
    <row r="1142" spans="1:8">
      <c r="A1142" s="153"/>
      <c r="B1142" s="2" t="s">
        <v>13342</v>
      </c>
      <c r="C1142" s="3"/>
      <c r="D1142" s="4">
        <v>0.4032</v>
      </c>
      <c r="E1142" s="4">
        <v>0.4032</v>
      </c>
      <c r="F1142" s="4">
        <v>0.4032</v>
      </c>
      <c r="G1142" s="4">
        <v>0.4032</v>
      </c>
      <c r="H1142" s="4" t="s">
        <v>13358</v>
      </c>
    </row>
    <row r="1143" spans="1:8">
      <c r="A1143" s="153"/>
      <c r="B1143" s="2" t="s">
        <v>13343</v>
      </c>
      <c r="C1143" s="3"/>
      <c r="D1143" s="4">
        <v>32.1</v>
      </c>
      <c r="E1143" s="4">
        <v>32.1</v>
      </c>
      <c r="F1143" s="4">
        <v>32.1</v>
      </c>
      <c r="G1143" s="4">
        <v>32.1</v>
      </c>
      <c r="H1143" s="4" t="s">
        <v>13370</v>
      </c>
    </row>
    <row r="1144" spans="1:8">
      <c r="A1144" s="153"/>
      <c r="B1144" s="88" t="s">
        <v>13371</v>
      </c>
      <c r="C1144" s="3" t="s">
        <v>383</v>
      </c>
      <c r="D1144" s="4">
        <v>13.5</v>
      </c>
      <c r="E1144" s="94">
        <v>13.5</v>
      </c>
      <c r="F1144" s="94">
        <v>90</v>
      </c>
      <c r="G1144" s="94">
        <v>21</v>
      </c>
      <c r="H1144" s="94" t="s">
        <v>13372</v>
      </c>
    </row>
    <row r="1145" spans="1:8">
      <c r="A1145" s="153"/>
      <c r="B1145" s="89"/>
      <c r="C1145" s="3" t="s">
        <v>11860</v>
      </c>
      <c r="D1145" s="4" t="s">
        <v>13426</v>
      </c>
      <c r="E1145" s="95"/>
      <c r="F1145" s="95"/>
      <c r="G1145" s="95"/>
      <c r="H1145" s="95"/>
    </row>
    <row r="1146" spans="1:8">
      <c r="A1146" s="153"/>
      <c r="B1146" s="90"/>
      <c r="C1146" s="3" t="s">
        <v>12532</v>
      </c>
      <c r="D1146" s="4">
        <v>90</v>
      </c>
      <c r="E1146" s="96"/>
      <c r="F1146" s="96"/>
      <c r="G1146" s="96"/>
      <c r="H1146" s="96"/>
    </row>
    <row r="1147" spans="1:8">
      <c r="A1147" s="153"/>
      <c r="B1147" s="88" t="s">
        <v>13345</v>
      </c>
      <c r="C1147" s="3" t="s">
        <v>13643</v>
      </c>
      <c r="D1147" s="4">
        <v>0.16120000000000001</v>
      </c>
      <c r="E1147" s="94">
        <f>MIN(D1147:D1148)</f>
        <v>6.1000000000000004E-3</v>
      </c>
      <c r="F1147" s="94">
        <f>MAX(D1147:D1148)</f>
        <v>0.16120000000000001</v>
      </c>
      <c r="G1147" s="94">
        <f>MEDIAN(D1147:D1148)</f>
        <v>8.3650000000000002E-2</v>
      </c>
      <c r="H1147" s="94" t="s">
        <v>13358</v>
      </c>
    </row>
    <row r="1148" spans="1:8">
      <c r="A1148" s="153"/>
      <c r="B1148" s="90"/>
      <c r="C1148" s="3" t="s">
        <v>12544</v>
      </c>
      <c r="D1148" s="4">
        <v>6.1000000000000004E-3</v>
      </c>
      <c r="E1148" s="96"/>
      <c r="F1148" s="96"/>
      <c r="G1148" s="96"/>
      <c r="H1148" s="96"/>
    </row>
    <row r="1149" spans="1:8">
      <c r="A1149" s="153"/>
      <c r="B1149" s="88" t="s">
        <v>13376</v>
      </c>
      <c r="C1149" s="3" t="s">
        <v>11742</v>
      </c>
      <c r="D1149" s="4">
        <v>1.56</v>
      </c>
      <c r="E1149" s="94">
        <f>MIN(D1149:D1150)</f>
        <v>0.126</v>
      </c>
      <c r="F1149" s="94">
        <f>MAX(D1149:D1150)</f>
        <v>1.56</v>
      </c>
      <c r="G1149" s="4"/>
      <c r="H1149" s="94" t="s">
        <v>13377</v>
      </c>
    </row>
    <row r="1150" spans="1:8">
      <c r="A1150" s="153"/>
      <c r="B1150" s="90"/>
      <c r="C1150" s="3" t="s">
        <v>11868</v>
      </c>
      <c r="D1150" s="4">
        <v>0.126</v>
      </c>
      <c r="E1150" s="96"/>
      <c r="F1150" s="96"/>
      <c r="G1150" s="4">
        <f>MEDIAN(D1149:D1150)</f>
        <v>0.84300000000000008</v>
      </c>
      <c r="H1150" s="96"/>
    </row>
    <row r="1151" spans="1:8">
      <c r="A1151" s="153"/>
      <c r="B1151" s="2" t="s">
        <v>13349</v>
      </c>
      <c r="C1151" s="3"/>
      <c r="D1151" s="4">
        <v>0.23200000000000001</v>
      </c>
      <c r="E1151" s="4">
        <v>0.23200000000000001</v>
      </c>
      <c r="F1151" s="4">
        <v>0.23200000000000001</v>
      </c>
      <c r="G1151" s="4">
        <v>0.23200000000000001</v>
      </c>
      <c r="H1151" s="4" t="s">
        <v>13378</v>
      </c>
    </row>
    <row r="1152" spans="1:8">
      <c r="A1152" s="153"/>
      <c r="B1152" s="88" t="s">
        <v>13351</v>
      </c>
      <c r="C1152" s="3" t="s">
        <v>384</v>
      </c>
      <c r="D1152" s="4">
        <v>7.7499999999999999E-2</v>
      </c>
      <c r="E1152" s="94">
        <f>MIN(D1152:D1153)</f>
        <v>7.7499999999999999E-2</v>
      </c>
      <c r="F1152" s="105">
        <f>MAX(D1152:D1153)</f>
        <v>0.33</v>
      </c>
      <c r="G1152" s="94">
        <f>MEDIAN(D1152:D1153)</f>
        <v>0.20374999999999999</v>
      </c>
      <c r="H1152" s="94" t="s">
        <v>13358</v>
      </c>
    </row>
    <row r="1153" spans="1:8">
      <c r="A1153" s="153"/>
      <c r="B1153" s="90"/>
      <c r="C1153" s="3" t="s">
        <v>385</v>
      </c>
      <c r="D1153" s="4">
        <v>0.33</v>
      </c>
      <c r="E1153" s="96"/>
      <c r="F1153" s="107"/>
      <c r="G1153" s="96"/>
      <c r="H1153" s="96"/>
    </row>
    <row r="1154" spans="1:8">
      <c r="A1154" s="153"/>
      <c r="B1154" s="2" t="s">
        <v>13352</v>
      </c>
      <c r="C1154" s="3"/>
      <c r="D1154" s="4">
        <v>0.1115</v>
      </c>
      <c r="E1154" s="4">
        <v>0.1115</v>
      </c>
      <c r="F1154" s="4">
        <v>0.1115</v>
      </c>
      <c r="G1154" s="4">
        <v>0.1115</v>
      </c>
      <c r="H1154" s="4" t="s">
        <v>13358</v>
      </c>
    </row>
    <row r="1155" spans="1:8">
      <c r="A1155" s="153"/>
      <c r="B1155" s="88" t="s">
        <v>13353</v>
      </c>
      <c r="C1155" s="3" t="s">
        <v>11884</v>
      </c>
      <c r="D1155" s="4">
        <v>0.05</v>
      </c>
      <c r="E1155" s="94">
        <f>MIN(D1155:D1158)</f>
        <v>2.1000000000000001E-2</v>
      </c>
      <c r="F1155" s="94">
        <f>MAX(D1155:D1158)</f>
        <v>0.33</v>
      </c>
      <c r="G1155" s="94">
        <f>MEDIAN(D1155:D1158)</f>
        <v>7.7449999999999991E-2</v>
      </c>
      <c r="H1155" s="94" t="s">
        <v>13358</v>
      </c>
    </row>
    <row r="1156" spans="1:8">
      <c r="A1156" s="153"/>
      <c r="B1156" s="89"/>
      <c r="C1156" s="3" t="s">
        <v>11887</v>
      </c>
      <c r="D1156" s="4">
        <v>0.10489999999999999</v>
      </c>
      <c r="E1156" s="95"/>
      <c r="F1156" s="95"/>
      <c r="G1156" s="95"/>
      <c r="H1156" s="95"/>
    </row>
    <row r="1157" spans="1:8">
      <c r="A1157" s="153"/>
      <c r="B1157" s="89"/>
      <c r="C1157" s="3" t="s">
        <v>11890</v>
      </c>
      <c r="D1157" s="4">
        <v>0.33</v>
      </c>
      <c r="E1157" s="95"/>
      <c r="F1157" s="95"/>
      <c r="G1157" s="95"/>
      <c r="H1157" s="95"/>
    </row>
    <row r="1158" spans="1:8">
      <c r="A1158" s="153"/>
      <c r="B1158" s="89"/>
      <c r="C1158" s="3" t="s">
        <v>11893</v>
      </c>
      <c r="D1158" s="4">
        <v>2.1000000000000001E-2</v>
      </c>
      <c r="E1158" s="96"/>
      <c r="F1158" s="96"/>
      <c r="G1158" s="96"/>
      <c r="H1158" s="96"/>
    </row>
    <row r="1159" spans="1:8">
      <c r="A1159" s="153"/>
      <c r="B1159" s="90"/>
      <c r="C1159" s="3" t="s">
        <v>11895</v>
      </c>
      <c r="D1159" s="4">
        <v>0.05</v>
      </c>
      <c r="E1159" s="4">
        <v>0.05</v>
      </c>
      <c r="F1159" s="4">
        <v>0.05</v>
      </c>
      <c r="G1159" s="4">
        <v>0.05</v>
      </c>
      <c r="H1159" s="4" t="s">
        <v>13326</v>
      </c>
    </row>
    <row r="1160" spans="1:8">
      <c r="A1160" s="153"/>
      <c r="B1160" s="88" t="s">
        <v>13379</v>
      </c>
      <c r="C1160" s="3" t="s">
        <v>12581</v>
      </c>
      <c r="D1160" s="4">
        <v>8.4699999999999998E-2</v>
      </c>
      <c r="E1160" s="94">
        <f>MIN(D1160:D1161)</f>
        <v>6.0000000000000001E-3</v>
      </c>
      <c r="F1160" s="94">
        <f>MAX(D1160:D1161)</f>
        <v>8.4699999999999998E-2</v>
      </c>
      <c r="G1160" s="94">
        <f>MEDIAN(D1160:D1161)</f>
        <v>4.5349999999999994E-2</v>
      </c>
      <c r="H1160" s="94" t="s">
        <v>13358</v>
      </c>
    </row>
    <row r="1161" spans="1:8">
      <c r="A1161" s="153"/>
      <c r="B1161" s="90"/>
      <c r="C1161" s="3" t="s">
        <v>12584</v>
      </c>
      <c r="D1161" s="4">
        <v>6.0000000000000001E-3</v>
      </c>
      <c r="E1161" s="96"/>
      <c r="F1161" s="96"/>
      <c r="G1161" s="96"/>
      <c r="H1161" s="96"/>
    </row>
    <row r="1162" spans="1:8">
      <c r="A1162" s="153"/>
      <c r="B1162" s="2" t="s">
        <v>13380</v>
      </c>
      <c r="C1162" s="3"/>
      <c r="D1162" s="4">
        <v>0.81599999999999995</v>
      </c>
      <c r="E1162" s="4">
        <v>0.81599999999999995</v>
      </c>
      <c r="F1162" s="4">
        <v>0.81599999999999995</v>
      </c>
      <c r="G1162" s="4">
        <v>0.81599999999999995</v>
      </c>
      <c r="H1162" s="4" t="s">
        <v>13381</v>
      </c>
    </row>
    <row r="1163" spans="1:8">
      <c r="A1163" s="153"/>
      <c r="B1163" s="2" t="s">
        <v>13382</v>
      </c>
      <c r="C1163" s="3"/>
      <c r="D1163" s="4">
        <v>3.0000000000000001E-3</v>
      </c>
      <c r="E1163" s="4">
        <v>3.0000000000000001E-3</v>
      </c>
      <c r="F1163" s="4">
        <v>3.0000000000000001E-3</v>
      </c>
      <c r="G1163" s="4">
        <v>3.0000000000000001E-3</v>
      </c>
      <c r="H1163" s="4" t="s">
        <v>13427</v>
      </c>
    </row>
    <row r="1164" spans="1:8">
      <c r="A1164" s="153"/>
      <c r="B1164" s="88" t="s">
        <v>13354</v>
      </c>
      <c r="C1164" s="3" t="s">
        <v>11909</v>
      </c>
      <c r="D1164" s="4">
        <v>0.11260000000000001</v>
      </c>
      <c r="E1164" s="94">
        <f>MIN(D1164:D1165)</f>
        <v>0.11260000000000001</v>
      </c>
      <c r="F1164" s="94">
        <f>MAX(D1164:D1165)</f>
        <v>0.70689999999999997</v>
      </c>
      <c r="G1164" s="94">
        <f>MEDIAN(D1164:D1165)</f>
        <v>0.40974999999999995</v>
      </c>
      <c r="H1164" s="94" t="s">
        <v>13386</v>
      </c>
    </row>
    <row r="1165" spans="1:8">
      <c r="A1165" s="157"/>
      <c r="B1165" s="90"/>
      <c r="C1165" s="3" t="s">
        <v>11912</v>
      </c>
      <c r="D1165" s="4">
        <v>0.70689999999999997</v>
      </c>
      <c r="E1165" s="96"/>
      <c r="F1165" s="96"/>
      <c r="G1165" s="96"/>
      <c r="H1165" s="96"/>
    </row>
    <row r="1166" spans="1:8" ht="3.75" customHeight="1">
      <c r="A1166" s="68"/>
      <c r="B1166" s="68"/>
      <c r="C1166" s="68"/>
      <c r="D1166" s="68"/>
      <c r="E1166" s="68"/>
      <c r="F1166" s="68"/>
      <c r="G1166" s="68"/>
      <c r="H1166" s="68"/>
    </row>
    <row r="1167" spans="1:8">
      <c r="A1167" s="144" t="s">
        <v>13412</v>
      </c>
      <c r="B1167" s="2" t="s">
        <v>11483</v>
      </c>
      <c r="C1167" s="3"/>
      <c r="D1167" s="4">
        <v>60</v>
      </c>
      <c r="E1167" s="4">
        <v>60</v>
      </c>
      <c r="F1167" s="4">
        <v>60</v>
      </c>
      <c r="G1167" s="4">
        <v>60</v>
      </c>
      <c r="H1167" s="4" t="s">
        <v>13346</v>
      </c>
    </row>
    <row r="1168" spans="1:8">
      <c r="A1168" s="153"/>
      <c r="B1168" s="88" t="s">
        <v>13327</v>
      </c>
      <c r="C1168" s="3" t="s">
        <v>264</v>
      </c>
      <c r="D1168" s="4">
        <v>8.0999999999999996E-3</v>
      </c>
      <c r="E1168" s="94">
        <f>MIN(D1168:D1172)</f>
        <v>0</v>
      </c>
      <c r="F1168" s="94">
        <f>MAX(D1168:D1172)</f>
        <v>1.6E-2</v>
      </c>
      <c r="G1168" s="94">
        <f>MEDIAN(D1168:D1172)</f>
        <v>1.6E-2</v>
      </c>
      <c r="H1168" s="94" t="s">
        <v>13326</v>
      </c>
    </row>
    <row r="1169" spans="1:8">
      <c r="A1169" s="153"/>
      <c r="B1169" s="89"/>
      <c r="C1169" s="3" t="s">
        <v>265</v>
      </c>
      <c r="D1169" s="4">
        <v>0</v>
      </c>
      <c r="E1169" s="95"/>
      <c r="F1169" s="95"/>
      <c r="G1169" s="95"/>
      <c r="H1169" s="95"/>
    </row>
    <row r="1170" spans="1:8">
      <c r="A1170" s="153"/>
      <c r="B1170" s="89"/>
      <c r="C1170" s="3" t="s">
        <v>263</v>
      </c>
      <c r="D1170" s="4">
        <v>1.6E-2</v>
      </c>
      <c r="E1170" s="95"/>
      <c r="F1170" s="95"/>
      <c r="G1170" s="95"/>
      <c r="H1170" s="95"/>
    </row>
    <row r="1171" spans="1:8">
      <c r="A1171" s="153"/>
      <c r="B1171" s="89"/>
      <c r="C1171" s="3" t="s">
        <v>262</v>
      </c>
      <c r="D1171" s="4">
        <v>1.6E-2</v>
      </c>
      <c r="E1171" s="95"/>
      <c r="F1171" s="95"/>
      <c r="G1171" s="95"/>
      <c r="H1171" s="95"/>
    </row>
    <row r="1172" spans="1:8">
      <c r="A1172" s="153"/>
      <c r="B1172" s="90"/>
      <c r="C1172" s="3" t="s">
        <v>233</v>
      </c>
      <c r="D1172" s="4">
        <v>1.6E-2</v>
      </c>
      <c r="E1172" s="96"/>
      <c r="F1172" s="96"/>
      <c r="G1172" s="96"/>
      <c r="H1172" s="96"/>
    </row>
    <row r="1173" spans="1:8">
      <c r="A1173" s="153"/>
      <c r="B1173" s="2" t="s">
        <v>13328</v>
      </c>
      <c r="C1173" s="3"/>
      <c r="D1173" s="4">
        <v>0.47199999999999998</v>
      </c>
      <c r="E1173" s="4">
        <v>0.47199999999999998</v>
      </c>
      <c r="F1173" s="4">
        <v>0.47199999999999998</v>
      </c>
      <c r="G1173" s="4">
        <v>0.47199999999999998</v>
      </c>
      <c r="H1173" s="4" t="s">
        <v>13363</v>
      </c>
    </row>
    <row r="1174" spans="1:8">
      <c r="A1174" s="153"/>
      <c r="B1174" s="2" t="s">
        <v>13332</v>
      </c>
      <c r="C1174" s="3"/>
      <c r="D1174" s="4">
        <v>15.01</v>
      </c>
      <c r="E1174" s="4">
        <v>15.01</v>
      </c>
      <c r="F1174" s="4">
        <v>15.01</v>
      </c>
      <c r="G1174" s="4">
        <v>15.01</v>
      </c>
      <c r="H1174" s="4" t="s">
        <v>13335</v>
      </c>
    </row>
    <row r="1175" spans="1:8">
      <c r="A1175" s="153"/>
      <c r="B1175" s="88" t="s">
        <v>13334</v>
      </c>
      <c r="C1175" s="3" t="s">
        <v>14688</v>
      </c>
      <c r="D1175" s="4">
        <v>8.7900000000000006E-2</v>
      </c>
      <c r="E1175" s="94">
        <f>MIN(D1175:D1176)</f>
        <v>2.8E-3</v>
      </c>
      <c r="F1175" s="94">
        <f>MAX(D1175:D1176)</f>
        <v>8.7900000000000006E-2</v>
      </c>
      <c r="G1175" s="94">
        <f>MEDIAN(D1175:D1176)</f>
        <v>4.5350000000000001E-2</v>
      </c>
      <c r="H1175" s="94" t="s">
        <v>13326</v>
      </c>
    </row>
    <row r="1176" spans="1:8">
      <c r="A1176" s="153"/>
      <c r="B1176" s="90"/>
      <c r="C1176" s="3" t="s">
        <v>266</v>
      </c>
      <c r="D1176" s="4">
        <v>2.8E-3</v>
      </c>
      <c r="E1176" s="96"/>
      <c r="F1176" s="96"/>
      <c r="G1176" s="96"/>
      <c r="H1176" s="96"/>
    </row>
    <row r="1177" spans="1:8">
      <c r="A1177" s="153"/>
      <c r="B1177" s="2" t="s">
        <v>13365</v>
      </c>
      <c r="C1177" s="3"/>
      <c r="D1177" s="4">
        <v>2.1899999999999999E-2</v>
      </c>
      <c r="E1177" s="4">
        <v>2.1899999999999999E-2</v>
      </c>
      <c r="F1177" s="4">
        <v>2.1899999999999999E-2</v>
      </c>
      <c r="G1177" s="4">
        <v>2.1899999999999999E-2</v>
      </c>
      <c r="H1177" s="4" t="s">
        <v>13326</v>
      </c>
    </row>
    <row r="1178" spans="1:8">
      <c r="A1178" s="153"/>
      <c r="B1178" s="2" t="s">
        <v>13336</v>
      </c>
      <c r="C1178" s="3"/>
      <c r="D1178" s="4">
        <v>25</v>
      </c>
      <c r="E1178" s="4">
        <v>25</v>
      </c>
      <c r="F1178" s="4">
        <v>25</v>
      </c>
      <c r="G1178" s="4">
        <v>25</v>
      </c>
      <c r="H1178" s="4" t="s">
        <v>13346</v>
      </c>
    </row>
    <row r="1179" spans="1:8">
      <c r="A1179" s="153"/>
      <c r="B1179" s="2" t="s">
        <v>13367</v>
      </c>
      <c r="C1179" s="3"/>
      <c r="D1179" s="4">
        <v>3.7999999999999999E-2</v>
      </c>
      <c r="E1179" s="4">
        <v>3.7999999999999999E-2</v>
      </c>
      <c r="F1179" s="4">
        <v>3.7999999999999999E-2</v>
      </c>
      <c r="G1179" s="4">
        <v>3.7999999999999999E-2</v>
      </c>
      <c r="H1179" s="4" t="s">
        <v>13326</v>
      </c>
    </row>
    <row r="1180" spans="1:8">
      <c r="A1180" s="153"/>
      <c r="B1180" s="2" t="s">
        <v>13337</v>
      </c>
      <c r="C1180" s="3"/>
      <c r="D1180" s="4">
        <v>116</v>
      </c>
      <c r="E1180" s="4">
        <v>116</v>
      </c>
      <c r="F1180" s="4">
        <v>116</v>
      </c>
      <c r="G1180" s="4">
        <v>116</v>
      </c>
      <c r="H1180" s="4" t="s">
        <v>13413</v>
      </c>
    </row>
    <row r="1181" spans="1:8">
      <c r="A1181" s="153"/>
      <c r="B1181" s="2" t="s">
        <v>13414</v>
      </c>
      <c r="C1181" s="3"/>
      <c r="D1181" s="4">
        <v>7.1</v>
      </c>
      <c r="E1181" s="4">
        <v>7.1</v>
      </c>
      <c r="F1181" s="4">
        <v>7.1</v>
      </c>
      <c r="G1181" s="4">
        <v>7.1</v>
      </c>
      <c r="H1181" s="4" t="s">
        <v>13415</v>
      </c>
    </row>
    <row r="1182" spans="1:8">
      <c r="A1182" s="153"/>
      <c r="B1182" s="88" t="s">
        <v>13339</v>
      </c>
      <c r="C1182" s="3" t="s">
        <v>267</v>
      </c>
      <c r="D1182" s="4">
        <v>1.4999999999999999E-2</v>
      </c>
      <c r="E1182" s="94">
        <f>MIN(D1182:D1185)</f>
        <v>0</v>
      </c>
      <c r="F1182" s="94">
        <f>MAX(D1182:D1185)</f>
        <v>4.7399999999999998E-2</v>
      </c>
      <c r="G1182" s="94">
        <f>MEDIAN(D1182:D1185)</f>
        <v>1.49E-2</v>
      </c>
      <c r="H1182" s="94" t="s">
        <v>13358</v>
      </c>
    </row>
    <row r="1183" spans="1:8">
      <c r="A1183" s="153"/>
      <c r="B1183" s="89"/>
      <c r="C1183" s="3" t="s">
        <v>268</v>
      </c>
      <c r="D1183" s="4">
        <v>0</v>
      </c>
      <c r="E1183" s="95"/>
      <c r="F1183" s="95"/>
      <c r="G1183" s="95"/>
      <c r="H1183" s="95"/>
    </row>
    <row r="1184" spans="1:8">
      <c r="A1184" s="153"/>
      <c r="B1184" s="89"/>
      <c r="C1184" s="3" t="s">
        <v>269</v>
      </c>
      <c r="D1184" s="4">
        <v>4.7399999999999998E-2</v>
      </c>
      <c r="E1184" s="95"/>
      <c r="F1184" s="95"/>
      <c r="G1184" s="95"/>
      <c r="H1184" s="95"/>
    </row>
    <row r="1185" spans="1:8">
      <c r="A1185" s="153"/>
      <c r="B1185" s="90"/>
      <c r="C1185" s="3" t="s">
        <v>11651</v>
      </c>
      <c r="D1185" s="4">
        <v>1.4800000000000001E-2</v>
      </c>
      <c r="E1185" s="96"/>
      <c r="F1185" s="96"/>
      <c r="G1185" s="96"/>
      <c r="H1185" s="96"/>
    </row>
    <row r="1186" spans="1:8">
      <c r="A1186" s="153"/>
      <c r="B1186" s="2" t="s">
        <v>13342</v>
      </c>
      <c r="C1186" s="3"/>
      <c r="D1186" s="4">
        <v>6.3799999999999996E-2</v>
      </c>
      <c r="E1186" s="4">
        <v>6.3799999999999996E-2</v>
      </c>
      <c r="F1186" s="4">
        <v>6.3799999999999996E-2</v>
      </c>
      <c r="G1186" s="4">
        <v>6.3799999999999996E-2</v>
      </c>
      <c r="H1186" s="4" t="s">
        <v>13326</v>
      </c>
    </row>
    <row r="1187" spans="1:8">
      <c r="A1187" s="153"/>
      <c r="B1187" s="88" t="s">
        <v>13371</v>
      </c>
      <c r="C1187" s="3" t="s">
        <v>12529</v>
      </c>
      <c r="D1187" s="4">
        <v>2.5499999999999998</v>
      </c>
      <c r="E1187" s="4">
        <v>2.5499999999999998</v>
      </c>
      <c r="F1187" s="4">
        <v>2.5499999999999998</v>
      </c>
      <c r="G1187" s="4">
        <v>2.5499999999999998</v>
      </c>
      <c r="H1187" s="4" t="s">
        <v>13416</v>
      </c>
    </row>
    <row r="1188" spans="1:8">
      <c r="A1188" s="153"/>
      <c r="B1188" s="90"/>
      <c r="C1188" s="3" t="s">
        <v>12532</v>
      </c>
      <c r="D1188" s="4">
        <v>17</v>
      </c>
      <c r="E1188" s="4">
        <v>17</v>
      </c>
      <c r="F1188" s="4">
        <v>17</v>
      </c>
      <c r="G1188" s="4">
        <v>17</v>
      </c>
      <c r="H1188" s="4" t="s">
        <v>13372</v>
      </c>
    </row>
    <row r="1189" spans="1:8">
      <c r="A1189" s="153"/>
      <c r="B1189" s="88" t="s">
        <v>13345</v>
      </c>
      <c r="C1189" s="3" t="s">
        <v>12539</v>
      </c>
      <c r="D1189" s="4">
        <v>3.5799999999999998E-2</v>
      </c>
      <c r="E1189" s="94">
        <f>MIN(D1189:D1190)</f>
        <v>6.1000000000000004E-3</v>
      </c>
      <c r="F1189" s="94">
        <f>MAX(D1189:D1190)</f>
        <v>3.5799999999999998E-2</v>
      </c>
      <c r="G1189" s="94">
        <f>MEDIAN(D1189:D1190)</f>
        <v>2.095E-2</v>
      </c>
      <c r="H1189" s="94" t="s">
        <v>13326</v>
      </c>
    </row>
    <row r="1190" spans="1:8">
      <c r="A1190" s="153"/>
      <c r="B1190" s="90"/>
      <c r="C1190" s="3" t="s">
        <v>12544</v>
      </c>
      <c r="D1190" s="4">
        <v>6.1000000000000004E-3</v>
      </c>
      <c r="E1190" s="96"/>
      <c r="F1190" s="96"/>
      <c r="G1190" s="96"/>
      <c r="H1190" s="96"/>
    </row>
    <row r="1191" spans="1:8">
      <c r="A1191" s="153"/>
      <c r="B1191" s="88" t="s">
        <v>13376</v>
      </c>
      <c r="C1191" s="3" t="s">
        <v>11663</v>
      </c>
      <c r="D1191" s="4">
        <v>1.56</v>
      </c>
      <c r="E1191" s="94">
        <f>MIN(D1191:D1192)</f>
        <v>0.126</v>
      </c>
      <c r="F1191" s="94">
        <f>MAX(D1191:D1192)</f>
        <v>1.56</v>
      </c>
      <c r="G1191" s="94">
        <f>MEDIAN(D1191:D1192)</f>
        <v>0.84300000000000008</v>
      </c>
      <c r="H1191" s="94" t="s">
        <v>13377</v>
      </c>
    </row>
    <row r="1192" spans="1:8">
      <c r="A1192" s="153"/>
      <c r="B1192" s="90"/>
      <c r="C1192" s="3" t="s">
        <v>272</v>
      </c>
      <c r="D1192" s="4">
        <v>0.126</v>
      </c>
      <c r="E1192" s="96"/>
      <c r="F1192" s="96"/>
      <c r="G1192" s="96"/>
      <c r="H1192" s="96"/>
    </row>
    <row r="1193" spans="1:8">
      <c r="A1193" s="153"/>
      <c r="B1193" s="2" t="s">
        <v>13349</v>
      </c>
      <c r="C1193" s="3"/>
      <c r="D1193" s="4">
        <v>64</v>
      </c>
      <c r="E1193" s="4">
        <v>64</v>
      </c>
      <c r="F1193" s="4">
        <v>64</v>
      </c>
      <c r="G1193" s="4">
        <v>64</v>
      </c>
      <c r="H1193" s="4" t="s">
        <v>13417</v>
      </c>
    </row>
    <row r="1194" spans="1:8">
      <c r="A1194" s="153"/>
      <c r="B1194" s="2" t="s">
        <v>13353</v>
      </c>
      <c r="C1194" s="3"/>
      <c r="D1194" s="4">
        <v>1.4999999999999999E-2</v>
      </c>
      <c r="E1194" s="4">
        <v>1.4999999999999999E-2</v>
      </c>
      <c r="F1194" s="4">
        <v>1.4999999999999999E-2</v>
      </c>
      <c r="G1194" s="4">
        <v>1.4999999999999999E-2</v>
      </c>
      <c r="H1194" s="4" t="s">
        <v>13326</v>
      </c>
    </row>
    <row r="1195" spans="1:8">
      <c r="A1195" s="153"/>
      <c r="B1195" s="88" t="s">
        <v>13379</v>
      </c>
      <c r="C1195" s="3" t="s">
        <v>270</v>
      </c>
      <c r="D1195" s="4">
        <v>14</v>
      </c>
      <c r="E1195" s="94">
        <f>MIN(D1195:D1196)</f>
        <v>1</v>
      </c>
      <c r="F1195" s="94">
        <f>MAX(D1195:D1196)</f>
        <v>14</v>
      </c>
      <c r="G1195" s="94">
        <f>MEDIAN(D1195:D1196)</f>
        <v>7.5</v>
      </c>
      <c r="H1195" s="94" t="s">
        <v>13335</v>
      </c>
    </row>
    <row r="1196" spans="1:8">
      <c r="A1196" s="153"/>
      <c r="B1196" s="90"/>
      <c r="C1196" s="3" t="s">
        <v>271</v>
      </c>
      <c r="D1196" s="4">
        <v>1</v>
      </c>
      <c r="E1196" s="96"/>
      <c r="F1196" s="96"/>
      <c r="G1196" s="96"/>
      <c r="H1196" s="96"/>
    </row>
    <row r="1197" spans="1:8">
      <c r="A1197" s="157"/>
      <c r="B1197" s="2" t="s">
        <v>13382</v>
      </c>
      <c r="C1197" s="3"/>
      <c r="D1197" s="4">
        <v>3.5999999999999999E-3</v>
      </c>
      <c r="E1197" s="4">
        <v>3.5999999999999999E-3</v>
      </c>
      <c r="F1197" s="4">
        <v>3.5999999999999999E-3</v>
      </c>
      <c r="G1197" s="4">
        <v>3.5999999999999999E-3</v>
      </c>
      <c r="H1197" s="4" t="s">
        <v>13418</v>
      </c>
    </row>
    <row r="1198" spans="1:8" ht="3.75" customHeight="1">
      <c r="A1198" s="68"/>
      <c r="B1198" s="68"/>
      <c r="C1198" s="68"/>
      <c r="D1198" s="68"/>
      <c r="E1198" s="68"/>
      <c r="F1198" s="68"/>
      <c r="G1198" s="68"/>
      <c r="H1198" s="68"/>
    </row>
    <row r="1199" spans="1:8">
      <c r="A1199" s="144" t="s">
        <v>13456</v>
      </c>
      <c r="B1199" s="2" t="s">
        <v>11483</v>
      </c>
      <c r="C1199" s="3"/>
      <c r="D1199" s="4">
        <v>66</v>
      </c>
      <c r="E1199" s="4">
        <v>66</v>
      </c>
      <c r="F1199" s="4">
        <v>66</v>
      </c>
      <c r="G1199" s="4">
        <v>66</v>
      </c>
      <c r="H1199" s="4" t="s">
        <v>13457</v>
      </c>
    </row>
    <row r="1200" spans="1:8">
      <c r="A1200" s="145"/>
      <c r="B1200" s="88" t="s">
        <v>13327</v>
      </c>
      <c r="C1200" s="3" t="s">
        <v>401</v>
      </c>
      <c r="D1200" s="4">
        <v>2.9999999999999997E-4</v>
      </c>
      <c r="E1200" s="4">
        <v>2.9999999999999997E-4</v>
      </c>
      <c r="F1200" s="4">
        <v>2.9999999999999997E-4</v>
      </c>
      <c r="G1200" s="4">
        <v>2.9999999999999997E-4</v>
      </c>
      <c r="H1200" s="4" t="s">
        <v>13458</v>
      </c>
    </row>
    <row r="1201" spans="1:8">
      <c r="A1201" s="145"/>
      <c r="B1201" s="89"/>
      <c r="C1201" s="3" t="s">
        <v>14772</v>
      </c>
      <c r="D1201" s="4">
        <v>9.1999999999999998E-3</v>
      </c>
      <c r="E1201" s="94">
        <f>MIN(D1201:D1207)</f>
        <v>0</v>
      </c>
      <c r="F1201" s="94">
        <f>MAX(D1201:D1207)</f>
        <v>1.8700000000000001E-2</v>
      </c>
      <c r="G1201" s="94">
        <f>MEDIAN(D1201:D1207)</f>
        <v>1.8499999999999999E-2</v>
      </c>
      <c r="H1201" s="94" t="s">
        <v>13326</v>
      </c>
    </row>
    <row r="1202" spans="1:8">
      <c r="A1202" s="145"/>
      <c r="B1202" s="89"/>
      <c r="C1202" s="3" t="s">
        <v>14775</v>
      </c>
      <c r="D1202" s="4">
        <v>1.8499999999999999E-2</v>
      </c>
      <c r="E1202" s="95"/>
      <c r="F1202" s="95"/>
      <c r="G1202" s="95"/>
      <c r="H1202" s="95"/>
    </row>
    <row r="1203" spans="1:8">
      <c r="A1203" s="145"/>
      <c r="B1203" s="89"/>
      <c r="C1203" s="3" t="s">
        <v>14778</v>
      </c>
      <c r="D1203" s="4">
        <v>1.8499999999999999E-2</v>
      </c>
      <c r="E1203" s="95"/>
      <c r="F1203" s="95"/>
      <c r="G1203" s="95"/>
      <c r="H1203" s="95"/>
    </row>
    <row r="1204" spans="1:8">
      <c r="A1204" s="145"/>
      <c r="B1204" s="89"/>
      <c r="C1204" s="3" t="s">
        <v>14779</v>
      </c>
      <c r="D1204" s="4">
        <v>9.4000000000000004E-3</v>
      </c>
      <c r="E1204" s="95"/>
      <c r="F1204" s="95"/>
      <c r="G1204" s="95"/>
      <c r="H1204" s="95"/>
    </row>
    <row r="1205" spans="1:8">
      <c r="A1205" s="145"/>
      <c r="B1205" s="89"/>
      <c r="C1205" s="3" t="s">
        <v>14782</v>
      </c>
      <c r="D1205" s="4">
        <v>1.8700000000000001E-2</v>
      </c>
      <c r="E1205" s="95"/>
      <c r="F1205" s="95"/>
      <c r="G1205" s="95"/>
      <c r="H1205" s="95"/>
    </row>
    <row r="1206" spans="1:8">
      <c r="A1206" s="145"/>
      <c r="B1206" s="89"/>
      <c r="C1206" s="3" t="s">
        <v>14785</v>
      </c>
      <c r="D1206" s="4">
        <v>1.8700000000000001E-2</v>
      </c>
      <c r="E1206" s="95"/>
      <c r="F1206" s="95"/>
      <c r="G1206" s="95"/>
      <c r="H1206" s="95"/>
    </row>
    <row r="1207" spans="1:8">
      <c r="A1207" s="145"/>
      <c r="B1207" s="89"/>
      <c r="C1207" s="3" t="s">
        <v>14786</v>
      </c>
      <c r="D1207" s="4">
        <v>0</v>
      </c>
      <c r="E1207" s="96"/>
      <c r="F1207" s="96"/>
      <c r="G1207" s="96"/>
      <c r="H1207" s="96"/>
    </row>
    <row r="1208" spans="1:8">
      <c r="A1208" s="145"/>
      <c r="B1208" s="89"/>
      <c r="C1208" s="3" t="s">
        <v>14787</v>
      </c>
      <c r="D1208" s="4">
        <v>0</v>
      </c>
      <c r="E1208" s="94"/>
      <c r="F1208" s="94"/>
      <c r="G1208" s="94"/>
      <c r="H1208" s="94" t="s">
        <v>13459</v>
      </c>
    </row>
    <row r="1209" spans="1:8">
      <c r="A1209" s="145"/>
      <c r="B1209" s="89"/>
      <c r="C1209" s="3" t="s">
        <v>14790</v>
      </c>
      <c r="D1209" s="4">
        <v>0.9889</v>
      </c>
      <c r="E1209" s="95"/>
      <c r="F1209" s="95"/>
      <c r="G1209" s="95"/>
      <c r="H1209" s="95"/>
    </row>
    <row r="1210" spans="1:8">
      <c r="A1210" s="145"/>
      <c r="B1210" s="89"/>
      <c r="C1210" s="3" t="s">
        <v>14793</v>
      </c>
      <c r="D1210" s="4">
        <v>9.4200000000000006E-2</v>
      </c>
      <c r="E1210" s="95"/>
      <c r="F1210" s="95"/>
      <c r="G1210" s="95"/>
      <c r="H1210" s="95"/>
    </row>
    <row r="1211" spans="1:8">
      <c r="A1211" s="145"/>
      <c r="B1211" s="89"/>
      <c r="C1211" s="3" t="s">
        <v>14796</v>
      </c>
      <c r="D1211" s="4">
        <v>0</v>
      </c>
      <c r="E1211" s="95"/>
      <c r="F1211" s="95"/>
      <c r="G1211" s="95"/>
      <c r="H1211" s="95"/>
    </row>
    <row r="1212" spans="1:8">
      <c r="A1212" s="145"/>
      <c r="B1212" s="89"/>
      <c r="C1212" s="3" t="s">
        <v>14797</v>
      </c>
      <c r="D1212" s="4">
        <v>0</v>
      </c>
      <c r="E1212" s="95"/>
      <c r="F1212" s="95"/>
      <c r="G1212" s="95"/>
      <c r="H1212" s="95"/>
    </row>
    <row r="1213" spans="1:8">
      <c r="A1213" s="145"/>
      <c r="B1213" s="89"/>
      <c r="C1213" s="3" t="s">
        <v>14797</v>
      </c>
      <c r="D1213" s="4">
        <v>9.4200000000000006E-2</v>
      </c>
      <c r="E1213" s="95"/>
      <c r="F1213" s="95"/>
      <c r="G1213" s="95"/>
      <c r="H1213" s="95"/>
    </row>
    <row r="1214" spans="1:8">
      <c r="A1214" s="145"/>
      <c r="B1214" s="89"/>
      <c r="C1214" s="3" t="s">
        <v>13080</v>
      </c>
      <c r="D1214" s="4">
        <v>0</v>
      </c>
      <c r="E1214" s="95"/>
      <c r="F1214" s="95"/>
      <c r="G1214" s="95"/>
      <c r="H1214" s="95"/>
    </row>
    <row r="1215" spans="1:8">
      <c r="A1215" s="145"/>
      <c r="B1215" s="89"/>
      <c r="C1215" s="3" t="s">
        <v>13081</v>
      </c>
      <c r="D1215" s="4">
        <v>0</v>
      </c>
      <c r="E1215" s="95"/>
      <c r="F1215" s="95"/>
      <c r="G1215" s="95"/>
      <c r="H1215" s="95"/>
    </row>
    <row r="1216" spans="1:8">
      <c r="A1216" s="145"/>
      <c r="B1216" s="89"/>
      <c r="C1216" s="3" t="s">
        <v>13082</v>
      </c>
      <c r="D1216" s="4">
        <v>0.9889</v>
      </c>
      <c r="E1216" s="96"/>
      <c r="F1216" s="96"/>
      <c r="G1216" s="96"/>
      <c r="H1216" s="95"/>
    </row>
    <row r="1217" spans="1:8">
      <c r="A1217" s="145"/>
      <c r="B1217" s="90"/>
      <c r="C1217" s="3" t="s">
        <v>13083</v>
      </c>
      <c r="D1217" s="4">
        <v>0.39779999999999999</v>
      </c>
      <c r="E1217" s="11">
        <f>MIN(D1208:D1217)</f>
        <v>0</v>
      </c>
      <c r="F1217" s="6">
        <f>MAX(D1208:D1217)</f>
        <v>0.9889</v>
      </c>
      <c r="G1217" s="6">
        <f>MEDIAN(D1208:D1217)</f>
        <v>4.7100000000000003E-2</v>
      </c>
      <c r="H1217" s="96"/>
    </row>
    <row r="1218" spans="1:8">
      <c r="A1218" s="145"/>
      <c r="B1218" s="2" t="s">
        <v>13361</v>
      </c>
      <c r="C1218" s="3"/>
      <c r="D1218" s="4">
        <v>77</v>
      </c>
      <c r="E1218" s="4">
        <v>77</v>
      </c>
      <c r="F1218" s="4">
        <v>77</v>
      </c>
      <c r="G1218" s="4">
        <v>77</v>
      </c>
      <c r="H1218" s="4" t="s">
        <v>13460</v>
      </c>
    </row>
    <row r="1219" spans="1:8">
      <c r="A1219" s="145"/>
      <c r="B1219" s="88" t="s">
        <v>13328</v>
      </c>
      <c r="C1219" s="3" t="s">
        <v>13105</v>
      </c>
      <c r="D1219" s="4">
        <v>34.200000000000003</v>
      </c>
      <c r="E1219" s="94">
        <f>MIN(D1219:D1220)</f>
        <v>30.6</v>
      </c>
      <c r="F1219" s="94">
        <f>MAX(D1219:D1220)</f>
        <v>34.200000000000003</v>
      </c>
      <c r="G1219" s="94">
        <f>MEDIAN(D1219:D1220)</f>
        <v>32.400000000000006</v>
      </c>
      <c r="H1219" s="94" t="s">
        <v>13461</v>
      </c>
    </row>
    <row r="1220" spans="1:8">
      <c r="A1220" s="145"/>
      <c r="B1220" s="90"/>
      <c r="C1220" s="3" t="s">
        <v>13108</v>
      </c>
      <c r="D1220" s="4">
        <v>30.6</v>
      </c>
      <c r="E1220" s="96"/>
      <c r="F1220" s="96"/>
      <c r="G1220" s="96"/>
      <c r="H1220" s="96"/>
    </row>
    <row r="1221" spans="1:8">
      <c r="A1221" s="145"/>
      <c r="B1221" s="89" t="s">
        <v>13330</v>
      </c>
      <c r="C1221" s="3" t="s">
        <v>13117</v>
      </c>
      <c r="D1221" s="4">
        <v>2.85</v>
      </c>
      <c r="E1221" s="95">
        <f>MIN(D1221:D1222)</f>
        <v>2.85</v>
      </c>
      <c r="F1221" s="95">
        <f>MAX(D1221:D1223)</f>
        <v>2.92</v>
      </c>
      <c r="G1221" s="95">
        <f>MEDIAN(D1221:D1223)</f>
        <v>2.85</v>
      </c>
      <c r="H1221" s="95" t="s">
        <v>13462</v>
      </c>
    </row>
    <row r="1222" spans="1:8">
      <c r="A1222" s="145"/>
      <c r="B1222" s="89"/>
      <c r="C1222" s="3" t="s">
        <v>13120</v>
      </c>
      <c r="D1222" s="4">
        <v>2.85</v>
      </c>
      <c r="E1222" s="95"/>
      <c r="F1222" s="95"/>
      <c r="G1222" s="95"/>
      <c r="H1222" s="95"/>
    </row>
    <row r="1223" spans="1:8">
      <c r="A1223" s="145"/>
      <c r="B1223" s="90"/>
      <c r="C1223" s="51" t="s">
        <v>422</v>
      </c>
      <c r="D1223" s="64">
        <v>2.92</v>
      </c>
      <c r="E1223" s="96"/>
      <c r="F1223" s="96">
        <f>MAX(D1221:D1222)</f>
        <v>2.85</v>
      </c>
      <c r="G1223" s="96">
        <f>MEDIAN(D1221:D1222)</f>
        <v>2.85</v>
      </c>
      <c r="H1223" s="96"/>
    </row>
    <row r="1224" spans="1:8">
      <c r="A1224" s="145"/>
      <c r="B1224" s="2" t="s">
        <v>13332</v>
      </c>
      <c r="C1224" s="3"/>
      <c r="D1224" s="4">
        <v>2.3E-2</v>
      </c>
      <c r="E1224" s="4">
        <v>2.3E-2</v>
      </c>
      <c r="F1224" s="4">
        <v>2.3E-2</v>
      </c>
      <c r="G1224" s="4">
        <v>2.3E-2</v>
      </c>
      <c r="H1224" s="4" t="s">
        <v>13463</v>
      </c>
    </row>
    <row r="1225" spans="1:8">
      <c r="A1225" s="145"/>
      <c r="B1225" s="88" t="s">
        <v>13334</v>
      </c>
      <c r="C1225" s="3" t="s">
        <v>14688</v>
      </c>
      <c r="D1225" s="4">
        <v>3</v>
      </c>
      <c r="E1225" s="94">
        <f>MIN(D1225:D1226)</f>
        <v>8.4000000000000005E-2</v>
      </c>
      <c r="F1225" s="94">
        <f>MAX(D1225:D1226)</f>
        <v>3</v>
      </c>
      <c r="G1225" s="94">
        <f>MEDIAN(D1225:D1226)</f>
        <v>1.542</v>
      </c>
      <c r="H1225" s="94" t="s">
        <v>13390</v>
      </c>
    </row>
    <row r="1226" spans="1:8">
      <c r="A1226" s="145"/>
      <c r="B1226" s="90"/>
      <c r="C1226" s="3" t="s">
        <v>201</v>
      </c>
      <c r="D1226" s="4">
        <v>8.4000000000000005E-2</v>
      </c>
      <c r="E1226" s="96"/>
      <c r="F1226" s="96"/>
      <c r="G1226" s="96"/>
      <c r="H1226" s="96"/>
    </row>
    <row r="1227" spans="1:8">
      <c r="A1227" s="145"/>
      <c r="B1227" s="2" t="s">
        <v>13365</v>
      </c>
      <c r="C1227" s="3"/>
      <c r="D1227" s="4">
        <v>1.41</v>
      </c>
      <c r="E1227" s="4">
        <v>1.41</v>
      </c>
      <c r="F1227" s="4">
        <v>1.41</v>
      </c>
      <c r="G1227" s="4">
        <v>1.41</v>
      </c>
      <c r="H1227" s="4" t="s">
        <v>13464</v>
      </c>
    </row>
    <row r="1228" spans="1:8">
      <c r="A1228" s="145"/>
      <c r="B1228" s="2" t="s">
        <v>13336</v>
      </c>
      <c r="C1228" s="3"/>
      <c r="D1228" s="4">
        <v>5.5</v>
      </c>
      <c r="E1228" s="4">
        <v>5.5</v>
      </c>
      <c r="F1228" s="4">
        <v>5.5</v>
      </c>
      <c r="G1228" s="4">
        <v>5.5</v>
      </c>
      <c r="H1228" s="4" t="s">
        <v>13390</v>
      </c>
    </row>
    <row r="1229" spans="1:8">
      <c r="A1229" s="145"/>
      <c r="B1229" s="2" t="s">
        <v>13337</v>
      </c>
      <c r="C1229" s="3"/>
      <c r="D1229" s="4">
        <v>88.5</v>
      </c>
      <c r="E1229" s="4">
        <v>88.5</v>
      </c>
      <c r="F1229" s="4">
        <v>88.5</v>
      </c>
      <c r="G1229" s="4">
        <v>88.5</v>
      </c>
      <c r="H1229" s="4" t="s">
        <v>13338</v>
      </c>
    </row>
    <row r="1230" spans="1:8">
      <c r="A1230" s="145"/>
      <c r="B1230" s="88" t="s">
        <v>13339</v>
      </c>
      <c r="C1230" s="3" t="s">
        <v>402</v>
      </c>
      <c r="D1230" s="4">
        <v>3.7</v>
      </c>
      <c r="E1230" s="94">
        <f>MIN(D1230:D1231)</f>
        <v>3.7</v>
      </c>
      <c r="F1230" s="94">
        <f>MAX(D1230:D1231)</f>
        <v>4.0999999999999996</v>
      </c>
      <c r="G1230" s="94">
        <f>MEDIAN(D1230:D1231)</f>
        <v>3.9</v>
      </c>
      <c r="H1230" s="94" t="s">
        <v>13390</v>
      </c>
    </row>
    <row r="1231" spans="1:8">
      <c r="A1231" s="145"/>
      <c r="B1231" s="90"/>
      <c r="C1231" s="3" t="s">
        <v>403</v>
      </c>
      <c r="D1231" s="4">
        <v>4.0999999999999996</v>
      </c>
      <c r="E1231" s="96"/>
      <c r="F1231" s="96"/>
      <c r="G1231" s="96"/>
      <c r="H1231" s="96"/>
    </row>
    <row r="1232" spans="1:8">
      <c r="A1232" s="145"/>
      <c r="B1232" s="88" t="s">
        <v>13342</v>
      </c>
      <c r="C1232" s="3" t="s">
        <v>13465</v>
      </c>
      <c r="D1232" s="4" t="s">
        <v>13466</v>
      </c>
      <c r="E1232" s="11">
        <v>1E-3</v>
      </c>
      <c r="F1232" s="11">
        <v>0.03</v>
      </c>
      <c r="G1232" s="11">
        <f>MEDIAN(E1232:F1232)</f>
        <v>1.55E-2</v>
      </c>
      <c r="H1232" s="94" t="s">
        <v>13467</v>
      </c>
    </row>
    <row r="1233" spans="1:8">
      <c r="A1233" s="145"/>
      <c r="B1233" s="89"/>
      <c r="C1233" s="3" t="s">
        <v>408</v>
      </c>
      <c r="D1233" s="4">
        <v>1.2500000000000001E-2</v>
      </c>
      <c r="E1233" s="94">
        <f>MIN(D1233:D1246)</f>
        <v>1.1999999999999999E-3</v>
      </c>
      <c r="F1233" s="94">
        <f>MAX(D1233:D1246)</f>
        <v>0.186</v>
      </c>
      <c r="G1233" s="94">
        <f>MEDIAN(D1233:D1246)</f>
        <v>4.0999999999999995E-2</v>
      </c>
      <c r="H1233" s="95"/>
    </row>
    <row r="1234" spans="1:8">
      <c r="A1234" s="145"/>
      <c r="B1234" s="89"/>
      <c r="C1234" s="3" t="s">
        <v>409</v>
      </c>
      <c r="D1234" s="4">
        <v>0.17499999999999999</v>
      </c>
      <c r="E1234" s="95"/>
      <c r="F1234" s="95"/>
      <c r="G1234" s="95"/>
      <c r="H1234" s="95"/>
    </row>
    <row r="1235" spans="1:8">
      <c r="A1235" s="145"/>
      <c r="B1235" s="89"/>
      <c r="C1235" s="3" t="s">
        <v>410</v>
      </c>
      <c r="D1235" s="4">
        <v>0.13500000000000001</v>
      </c>
      <c r="E1235" s="95"/>
      <c r="F1235" s="95"/>
      <c r="G1235" s="95"/>
      <c r="H1235" s="95"/>
    </row>
    <row r="1236" spans="1:8">
      <c r="A1236" s="145"/>
      <c r="B1236" s="89"/>
      <c r="C1236" s="3" t="s">
        <v>411</v>
      </c>
      <c r="D1236" s="4">
        <v>0.17</v>
      </c>
      <c r="E1236" s="95"/>
      <c r="F1236" s="95"/>
      <c r="G1236" s="95"/>
      <c r="H1236" s="95"/>
    </row>
    <row r="1237" spans="1:8">
      <c r="A1237" s="145"/>
      <c r="B1237" s="89"/>
      <c r="C1237" s="3" t="s">
        <v>412</v>
      </c>
      <c r="D1237" s="4">
        <v>0.12</v>
      </c>
      <c r="E1237" s="95"/>
      <c r="F1237" s="95"/>
      <c r="G1237" s="95"/>
      <c r="H1237" s="95"/>
    </row>
    <row r="1238" spans="1:8">
      <c r="A1238" s="145"/>
      <c r="B1238" s="89"/>
      <c r="C1238" s="3" t="s">
        <v>413</v>
      </c>
      <c r="D1238" s="4">
        <v>0.186</v>
      </c>
      <c r="E1238" s="95"/>
      <c r="F1238" s="95"/>
      <c r="G1238" s="95"/>
      <c r="H1238" s="95"/>
    </row>
    <row r="1239" spans="1:8">
      <c r="A1239" s="145"/>
      <c r="B1239" s="89"/>
      <c r="C1239" s="3" t="s">
        <v>414</v>
      </c>
      <c r="D1239" s="4">
        <v>0.15</v>
      </c>
      <c r="E1239" s="95"/>
      <c r="F1239" s="95"/>
      <c r="G1239" s="95"/>
      <c r="H1239" s="95"/>
    </row>
    <row r="1240" spans="1:8">
      <c r="A1240" s="145"/>
      <c r="B1240" s="89"/>
      <c r="C1240" s="3" t="s">
        <v>415</v>
      </c>
      <c r="D1240" s="4">
        <v>4.3999999999999997E-2</v>
      </c>
      <c r="E1240" s="95"/>
      <c r="F1240" s="95"/>
      <c r="G1240" s="95"/>
      <c r="H1240" s="95"/>
    </row>
    <row r="1241" spans="1:8">
      <c r="A1241" s="145"/>
      <c r="B1241" s="89"/>
      <c r="C1241" s="3" t="s">
        <v>416</v>
      </c>
      <c r="D1241" s="4">
        <v>3.7999999999999999E-2</v>
      </c>
      <c r="E1241" s="95"/>
      <c r="F1241" s="95"/>
      <c r="G1241" s="95"/>
      <c r="H1241" s="95"/>
    </row>
    <row r="1242" spans="1:8">
      <c r="A1242" s="145"/>
      <c r="B1242" s="89"/>
      <c r="C1242" s="3" t="s">
        <v>417</v>
      </c>
      <c r="D1242" s="4">
        <v>7.4999999999999997E-3</v>
      </c>
      <c r="E1242" s="95"/>
      <c r="F1242" s="95"/>
      <c r="G1242" s="95"/>
      <c r="H1242" s="95"/>
    </row>
    <row r="1243" spans="1:8">
      <c r="A1243" s="145"/>
      <c r="B1243" s="89"/>
      <c r="C1243" s="3" t="s">
        <v>418</v>
      </c>
      <c r="D1243" s="4">
        <v>1.2500000000000001E-2</v>
      </c>
      <c r="E1243" s="95"/>
      <c r="F1243" s="95"/>
      <c r="G1243" s="95"/>
      <c r="H1243" s="95"/>
    </row>
    <row r="1244" spans="1:8">
      <c r="A1244" s="145"/>
      <c r="B1244" s="89"/>
      <c r="C1244" s="3" t="s">
        <v>419</v>
      </c>
      <c r="D1244" s="4">
        <v>3.3E-3</v>
      </c>
      <c r="E1244" s="95"/>
      <c r="F1244" s="95"/>
      <c r="G1244" s="95"/>
      <c r="H1244" s="95"/>
    </row>
    <row r="1245" spans="1:8">
      <c r="A1245" s="145"/>
      <c r="B1245" s="89"/>
      <c r="C1245" s="3" t="s">
        <v>420</v>
      </c>
      <c r="D1245" s="4">
        <v>1.1999999999999999E-3</v>
      </c>
      <c r="E1245" s="95"/>
      <c r="F1245" s="95"/>
      <c r="G1245" s="95"/>
      <c r="H1245" s="95"/>
    </row>
    <row r="1246" spans="1:8">
      <c r="A1246" s="145"/>
      <c r="B1246" s="90"/>
      <c r="C1246" s="3" t="s">
        <v>421</v>
      </c>
      <c r="D1246" s="4">
        <v>1.17E-2</v>
      </c>
      <c r="E1246" s="96"/>
      <c r="F1246" s="96"/>
      <c r="G1246" s="96"/>
      <c r="H1246" s="96"/>
    </row>
    <row r="1247" spans="1:8">
      <c r="A1247" s="145"/>
      <c r="B1247" s="2" t="s">
        <v>13343</v>
      </c>
      <c r="C1247" s="3"/>
      <c r="D1247" s="4">
        <v>1600</v>
      </c>
      <c r="E1247" s="4">
        <v>1600</v>
      </c>
      <c r="F1247" s="4">
        <v>1600</v>
      </c>
      <c r="G1247" s="4">
        <v>1600</v>
      </c>
      <c r="H1247" s="4" t="s">
        <v>13344</v>
      </c>
    </row>
    <row r="1248" spans="1:8">
      <c r="A1248" s="145"/>
      <c r="B1248" s="2" t="s">
        <v>13371</v>
      </c>
      <c r="C1248" s="3"/>
      <c r="D1248" s="4">
        <v>60</v>
      </c>
      <c r="E1248" s="4">
        <v>60</v>
      </c>
      <c r="F1248" s="4">
        <v>60</v>
      </c>
      <c r="G1248" s="4">
        <v>60</v>
      </c>
      <c r="H1248" s="4" t="s">
        <v>13468</v>
      </c>
    </row>
    <row r="1249" spans="1:8">
      <c r="A1249" s="145"/>
      <c r="B1249" s="88" t="s">
        <v>13345</v>
      </c>
      <c r="C1249" s="3" t="s">
        <v>13197</v>
      </c>
      <c r="D1249" s="4">
        <v>7.7000000000000002E-3</v>
      </c>
      <c r="E1249" s="94">
        <f>MIN(D1249:D1254)</f>
        <v>7.7000000000000002E-3</v>
      </c>
      <c r="F1249" s="94">
        <f>MAX(D1249:D1254)</f>
        <v>0.1507</v>
      </c>
      <c r="G1249" s="94">
        <f>MEDIAN(D1249:D1254)</f>
        <v>2.2800000000000001E-2</v>
      </c>
      <c r="H1249" s="94" t="s">
        <v>13463</v>
      </c>
    </row>
    <row r="1250" spans="1:8">
      <c r="A1250" s="145"/>
      <c r="B1250" s="89"/>
      <c r="C1250" s="3" t="s">
        <v>13200</v>
      </c>
      <c r="D1250" s="4">
        <v>1.0800000000000001E-2</v>
      </c>
      <c r="E1250" s="95"/>
      <c r="F1250" s="95"/>
      <c r="G1250" s="95"/>
      <c r="H1250" s="95"/>
    </row>
    <row r="1251" spans="1:8">
      <c r="A1251" s="145"/>
      <c r="B1251" s="89"/>
      <c r="C1251" s="3" t="s">
        <v>13203</v>
      </c>
      <c r="D1251" s="4">
        <v>1.1599999999999999E-2</v>
      </c>
      <c r="E1251" s="95"/>
      <c r="F1251" s="95"/>
      <c r="G1251" s="95"/>
      <c r="H1251" s="95"/>
    </row>
    <row r="1252" spans="1:8">
      <c r="A1252" s="145"/>
      <c r="B1252" s="89"/>
      <c r="C1252" s="3" t="s">
        <v>13206</v>
      </c>
      <c r="D1252" s="4">
        <v>3.4000000000000002E-2</v>
      </c>
      <c r="E1252" s="95"/>
      <c r="F1252" s="95"/>
      <c r="G1252" s="95"/>
      <c r="H1252" s="95"/>
    </row>
    <row r="1253" spans="1:8">
      <c r="A1253" s="145"/>
      <c r="B1253" s="89"/>
      <c r="C1253" s="3" t="s">
        <v>13209</v>
      </c>
      <c r="D1253" s="4">
        <v>0.12379999999999999</v>
      </c>
      <c r="E1253" s="95"/>
      <c r="F1253" s="95"/>
      <c r="G1253" s="95"/>
      <c r="H1253" s="95"/>
    </row>
    <row r="1254" spans="1:8">
      <c r="A1254" s="145"/>
      <c r="B1254" s="90"/>
      <c r="C1254" s="3" t="s">
        <v>13212</v>
      </c>
      <c r="D1254" s="4">
        <v>0.1507</v>
      </c>
      <c r="E1254" s="96"/>
      <c r="F1254" s="96"/>
      <c r="G1254" s="96"/>
      <c r="H1254" s="96"/>
    </row>
    <row r="1255" spans="1:8">
      <c r="A1255" s="145"/>
      <c r="B1255" s="2" t="s">
        <v>13347</v>
      </c>
      <c r="C1255" s="3"/>
      <c r="D1255" s="4">
        <v>0.45</v>
      </c>
      <c r="E1255" s="4">
        <v>0.45</v>
      </c>
      <c r="F1255" s="4">
        <v>0.45</v>
      </c>
      <c r="G1255" s="4">
        <v>0.45</v>
      </c>
      <c r="H1255" s="4" t="s">
        <v>13469</v>
      </c>
    </row>
    <row r="1256" spans="1:8">
      <c r="A1256" s="145"/>
      <c r="B1256" s="2" t="s">
        <v>13351</v>
      </c>
      <c r="C1256" s="3"/>
      <c r="D1256" s="4">
        <v>2.84</v>
      </c>
      <c r="E1256" s="14">
        <v>2.84</v>
      </c>
      <c r="F1256" s="4">
        <v>2.84</v>
      </c>
      <c r="G1256" s="4">
        <v>2.84</v>
      </c>
      <c r="H1256" s="4" t="s">
        <v>13333</v>
      </c>
    </row>
    <row r="1257" spans="1:8">
      <c r="A1257" s="145"/>
      <c r="B1257" s="88" t="s">
        <v>13352</v>
      </c>
      <c r="C1257" s="3" t="s">
        <v>406</v>
      </c>
      <c r="D1257" s="4">
        <v>9.36</v>
      </c>
      <c r="E1257" s="94">
        <f>MIN(D1257:D1258)</f>
        <v>1.32</v>
      </c>
      <c r="F1257" s="94">
        <f>MAX(D1257:D1258)</f>
        <v>9.36</v>
      </c>
      <c r="G1257" s="94">
        <f>MEDIAN(D1257:D1258)</f>
        <v>5.34</v>
      </c>
      <c r="H1257" s="94" t="s">
        <v>13390</v>
      </c>
    </row>
    <row r="1258" spans="1:8">
      <c r="A1258" s="145"/>
      <c r="B1258" s="90"/>
      <c r="C1258" s="3" t="s">
        <v>407</v>
      </c>
      <c r="D1258" s="4">
        <v>1.32</v>
      </c>
      <c r="E1258" s="96"/>
      <c r="F1258" s="96"/>
      <c r="G1258" s="96"/>
      <c r="H1258" s="96"/>
    </row>
    <row r="1259" spans="1:8">
      <c r="A1259" s="145"/>
      <c r="B1259" s="89" t="s">
        <v>13353</v>
      </c>
      <c r="C1259" s="3" t="s">
        <v>12570</v>
      </c>
      <c r="D1259" s="4">
        <v>5.0000000000000001E-3</v>
      </c>
      <c r="E1259" s="4">
        <v>5.0000000000000001E-3</v>
      </c>
      <c r="F1259" s="4">
        <v>5.0000000000000001E-3</v>
      </c>
      <c r="G1259" s="4">
        <v>5.0000000000000001E-3</v>
      </c>
      <c r="H1259" s="8" t="s">
        <v>13463</v>
      </c>
    </row>
    <row r="1260" spans="1:8">
      <c r="A1260" s="145"/>
      <c r="B1260" s="89"/>
      <c r="C1260" s="3" t="s">
        <v>14557</v>
      </c>
      <c r="D1260" s="4">
        <v>1.84E-2</v>
      </c>
      <c r="E1260" s="4">
        <v>1.84E-2</v>
      </c>
      <c r="F1260" s="4">
        <v>1.84E-2</v>
      </c>
      <c r="G1260" s="4">
        <v>1.84E-2</v>
      </c>
      <c r="H1260" s="59" t="s">
        <v>13471</v>
      </c>
    </row>
    <row r="1261" spans="1:8">
      <c r="A1261" s="145"/>
      <c r="B1261" s="89"/>
      <c r="C1261" s="3" t="s">
        <v>13240</v>
      </c>
      <c r="D1261" s="4">
        <v>0.13439999999999999</v>
      </c>
      <c r="E1261" s="94">
        <f>MIN(D1261:D1262)</f>
        <v>0</v>
      </c>
      <c r="F1261" s="94">
        <f>MAX(D1261:D1262)</f>
        <v>0.13439999999999999</v>
      </c>
      <c r="G1261" s="94">
        <f>MEDIAN(D1261:D1262)</f>
        <v>6.7199999999999996E-2</v>
      </c>
      <c r="H1261" s="94" t="s">
        <v>13326</v>
      </c>
    </row>
    <row r="1262" spans="1:8">
      <c r="A1262" s="145"/>
      <c r="B1262" s="90"/>
      <c r="C1262" s="3" t="s">
        <v>13243</v>
      </c>
      <c r="D1262" s="4">
        <v>0</v>
      </c>
      <c r="E1262" s="96"/>
      <c r="F1262" s="96"/>
      <c r="G1262" s="96"/>
      <c r="H1262" s="96"/>
    </row>
    <row r="1263" spans="1:8">
      <c r="A1263" s="145"/>
      <c r="B1263" s="88" t="s">
        <v>13382</v>
      </c>
      <c r="C1263" s="3" t="s">
        <v>13251</v>
      </c>
      <c r="D1263" s="4">
        <v>8.9999999999999998E-4</v>
      </c>
      <c r="E1263" s="4">
        <v>8.9999999999999998E-4</v>
      </c>
      <c r="F1263" s="4">
        <v>8.9999999999999998E-4</v>
      </c>
      <c r="G1263" s="4">
        <v>8.9999999999999998E-4</v>
      </c>
      <c r="H1263" s="4" t="s">
        <v>13383</v>
      </c>
    </row>
    <row r="1264" spans="1:8">
      <c r="A1264" s="145"/>
      <c r="B1264" s="90"/>
      <c r="C1264" s="3" t="s">
        <v>13254</v>
      </c>
      <c r="D1264" s="4">
        <v>2.0999999999999999E-3</v>
      </c>
      <c r="E1264" s="4">
        <v>2.0999999999999999E-3</v>
      </c>
      <c r="F1264" s="4">
        <v>2.0999999999999999E-3</v>
      </c>
      <c r="G1264" s="4">
        <v>2.0999999999999999E-3</v>
      </c>
      <c r="H1264" s="4" t="s">
        <v>13418</v>
      </c>
    </row>
    <row r="1265" spans="1:8">
      <c r="A1265" s="145"/>
      <c r="B1265" s="88" t="s">
        <v>13354</v>
      </c>
      <c r="C1265" s="3" t="s">
        <v>404</v>
      </c>
      <c r="D1265" s="4">
        <v>1.8E-3</v>
      </c>
      <c r="E1265" s="94">
        <f>MIN(D1265:D1267)</f>
        <v>5.9999999999999995E-4</v>
      </c>
      <c r="F1265" s="94">
        <f>MAX(D1265:D1267)</f>
        <v>1.8E-3</v>
      </c>
      <c r="G1265" s="94">
        <f>MEDIAN(D1265:D1267)</f>
        <v>5.9999999999999995E-4</v>
      </c>
      <c r="H1265" s="94" t="s">
        <v>13399</v>
      </c>
    </row>
    <row r="1266" spans="1:8">
      <c r="A1266" s="145"/>
      <c r="B1266" s="89"/>
      <c r="C1266" s="3" t="s">
        <v>405</v>
      </c>
      <c r="D1266" s="4">
        <v>5.9999999999999995E-4</v>
      </c>
      <c r="E1266" s="95"/>
      <c r="F1266" s="95"/>
      <c r="G1266" s="95"/>
      <c r="H1266" s="95"/>
    </row>
    <row r="1267" spans="1:8">
      <c r="A1267" s="146"/>
      <c r="B1267" s="90"/>
      <c r="C1267" s="3" t="s">
        <v>199</v>
      </c>
      <c r="D1267" s="4">
        <v>5.9999999999999995E-4</v>
      </c>
      <c r="E1267" s="96"/>
      <c r="F1267" s="96"/>
      <c r="G1267" s="96"/>
      <c r="H1267" s="96"/>
    </row>
    <row r="1268" spans="1:8" ht="3.75" customHeight="1">
      <c r="A1268" s="68"/>
      <c r="B1268" s="68"/>
      <c r="C1268" s="68"/>
      <c r="D1268" s="68"/>
      <c r="E1268" s="68"/>
      <c r="F1268" s="68"/>
      <c r="G1268" s="68"/>
      <c r="H1268" s="68"/>
    </row>
    <row r="1269" spans="1:8">
      <c r="A1269" s="144" t="s">
        <v>11482</v>
      </c>
      <c r="B1269" s="2" t="s">
        <v>11483</v>
      </c>
      <c r="C1269" s="3"/>
      <c r="D1269" s="4">
        <v>0.05</v>
      </c>
      <c r="E1269" s="4">
        <v>0.05</v>
      </c>
      <c r="F1269" s="4">
        <v>0.05</v>
      </c>
      <c r="G1269" s="4">
        <v>0.05</v>
      </c>
      <c r="H1269" s="4" t="s">
        <v>13326</v>
      </c>
    </row>
    <row r="1270" spans="1:8">
      <c r="A1270" s="153"/>
      <c r="B1270" s="2" t="s">
        <v>13327</v>
      </c>
      <c r="C1270" s="3"/>
      <c r="D1270" s="4">
        <v>1.1599999999999999E-2</v>
      </c>
      <c r="E1270" s="4">
        <v>1.1599999999999999E-2</v>
      </c>
      <c r="F1270" s="4">
        <v>1.1599999999999999E-2</v>
      </c>
      <c r="G1270" s="4">
        <v>1.1599999999999999E-2</v>
      </c>
      <c r="H1270" s="4" t="s">
        <v>13326</v>
      </c>
    </row>
    <row r="1271" spans="1:8">
      <c r="A1271" s="153"/>
      <c r="B1271" s="2" t="s">
        <v>13328</v>
      </c>
      <c r="C1271" s="3"/>
      <c r="D1271" s="4">
        <v>8.5</v>
      </c>
      <c r="E1271" s="4">
        <v>8.5</v>
      </c>
      <c r="F1271" s="4">
        <v>8.5</v>
      </c>
      <c r="G1271" s="4">
        <v>8.5</v>
      </c>
      <c r="H1271" s="4" t="s">
        <v>13329</v>
      </c>
    </row>
    <row r="1272" spans="1:8">
      <c r="A1272" s="153"/>
      <c r="B1272" s="2" t="s">
        <v>13330</v>
      </c>
      <c r="C1272" s="3"/>
      <c r="D1272" s="4">
        <v>71.8</v>
      </c>
      <c r="E1272" s="4">
        <v>71.8</v>
      </c>
      <c r="F1272" s="4">
        <v>71.8</v>
      </c>
      <c r="G1272" s="4">
        <v>71.8</v>
      </c>
      <c r="H1272" s="4" t="s">
        <v>13331</v>
      </c>
    </row>
    <row r="1273" spans="1:8">
      <c r="A1273" s="153"/>
      <c r="B1273" s="2" t="s">
        <v>13332</v>
      </c>
      <c r="C1273" s="3"/>
      <c r="D1273" s="4">
        <v>0.3</v>
      </c>
      <c r="E1273" s="4">
        <v>0.3</v>
      </c>
      <c r="F1273" s="4">
        <v>0.3</v>
      </c>
      <c r="G1273" s="4">
        <v>0.3</v>
      </c>
      <c r="H1273" s="4" t="s">
        <v>13333</v>
      </c>
    </row>
    <row r="1274" spans="1:8">
      <c r="A1274" s="153"/>
      <c r="B1274" s="88" t="s">
        <v>13334</v>
      </c>
      <c r="C1274" s="3" t="s">
        <v>12698</v>
      </c>
      <c r="D1274" s="4">
        <v>54.54</v>
      </c>
      <c r="E1274" s="94">
        <f>MIN(D1274:D1275)</f>
        <v>1.18</v>
      </c>
      <c r="F1274" s="94">
        <f>MAX(D1274:D1275)</f>
        <v>54.54</v>
      </c>
      <c r="G1274" s="94">
        <f>MEDIAN(D1274:D1275)</f>
        <v>27.86</v>
      </c>
      <c r="H1274" s="94" t="s">
        <v>13335</v>
      </c>
    </row>
    <row r="1275" spans="1:8">
      <c r="A1275" s="153"/>
      <c r="B1275" s="90"/>
      <c r="C1275" s="3" t="s">
        <v>201</v>
      </c>
      <c r="D1275" s="4">
        <v>1.18</v>
      </c>
      <c r="E1275" s="96"/>
      <c r="F1275" s="96"/>
      <c r="G1275" s="96"/>
      <c r="H1275" s="96"/>
    </row>
    <row r="1276" spans="1:8">
      <c r="A1276" s="153"/>
      <c r="B1276" s="2" t="s">
        <v>13336</v>
      </c>
      <c r="C1276" s="3"/>
      <c r="D1276" s="4">
        <v>0.33</v>
      </c>
      <c r="E1276" s="4">
        <v>0.33</v>
      </c>
      <c r="F1276" s="4">
        <v>0.33</v>
      </c>
      <c r="G1276" s="4">
        <v>0.33</v>
      </c>
      <c r="H1276" s="4" t="s">
        <v>13333</v>
      </c>
    </row>
    <row r="1277" spans="1:8">
      <c r="A1277" s="153"/>
      <c r="B1277" s="2" t="s">
        <v>13337</v>
      </c>
      <c r="C1277" s="3"/>
      <c r="D1277" s="4">
        <v>88.43</v>
      </c>
      <c r="E1277" s="4">
        <v>88.43</v>
      </c>
      <c r="F1277" s="4">
        <v>88.43</v>
      </c>
      <c r="G1277" s="4">
        <v>88.43</v>
      </c>
      <c r="H1277" s="4" t="s">
        <v>13338</v>
      </c>
    </row>
    <row r="1278" spans="1:8">
      <c r="A1278" s="153"/>
      <c r="B1278" s="2" t="s">
        <v>13339</v>
      </c>
      <c r="C1278" s="3"/>
      <c r="D1278" s="4">
        <v>26.33</v>
      </c>
      <c r="E1278" s="4">
        <v>26.33</v>
      </c>
      <c r="F1278" s="4">
        <v>26.33</v>
      </c>
      <c r="G1278" s="4">
        <v>26.33</v>
      </c>
      <c r="H1278" s="4" t="s">
        <v>13335</v>
      </c>
    </row>
    <row r="1279" spans="1:8">
      <c r="A1279" s="153"/>
      <c r="B1279" s="2" t="s">
        <v>13340</v>
      </c>
      <c r="C1279" s="3"/>
      <c r="D1279" s="4">
        <v>43.3</v>
      </c>
      <c r="E1279" s="4">
        <v>43.3</v>
      </c>
      <c r="F1279" s="4">
        <v>43.3</v>
      </c>
      <c r="G1279" s="4">
        <v>43.3</v>
      </c>
      <c r="H1279" s="4" t="s">
        <v>13341</v>
      </c>
    </row>
    <row r="1280" spans="1:8">
      <c r="A1280" s="153"/>
      <c r="B1280" s="2" t="s">
        <v>13342</v>
      </c>
      <c r="C1280" s="3"/>
      <c r="D1280" s="4">
        <v>9.1999999999999993</v>
      </c>
      <c r="E1280" s="4">
        <v>9.1999999999999993</v>
      </c>
      <c r="F1280" s="4">
        <v>9.1999999999999993</v>
      </c>
      <c r="G1280" s="4">
        <v>9.1999999999999993</v>
      </c>
      <c r="H1280" s="4" t="s">
        <v>13335</v>
      </c>
    </row>
    <row r="1281" spans="1:8">
      <c r="A1281" s="153"/>
      <c r="B1281" s="2" t="s">
        <v>13343</v>
      </c>
      <c r="C1281" s="3"/>
      <c r="D1281" s="4">
        <v>920</v>
      </c>
      <c r="E1281" s="4">
        <v>920</v>
      </c>
      <c r="F1281" s="4">
        <v>920</v>
      </c>
      <c r="G1281" s="4">
        <v>920</v>
      </c>
      <c r="H1281" s="4" t="s">
        <v>13344</v>
      </c>
    </row>
    <row r="1282" spans="1:8">
      <c r="A1282" s="153"/>
      <c r="B1282" s="2" t="s">
        <v>13345</v>
      </c>
      <c r="C1282" s="3"/>
      <c r="D1282" s="4">
        <v>12.56</v>
      </c>
      <c r="E1282" s="4">
        <v>12.56</v>
      </c>
      <c r="F1282" s="4">
        <v>12.56</v>
      </c>
      <c r="G1282" s="4">
        <v>12.56</v>
      </c>
      <c r="H1282" s="4" t="s">
        <v>13346</v>
      </c>
    </row>
    <row r="1283" spans="1:8">
      <c r="A1283" s="153"/>
      <c r="B1283" s="88" t="s">
        <v>13347</v>
      </c>
      <c r="C1283" s="3" t="s">
        <v>200</v>
      </c>
      <c r="D1283" s="4">
        <v>2</v>
      </c>
      <c r="E1283" s="94">
        <f>MIN(D1283:D1284)</f>
        <v>1.5</v>
      </c>
      <c r="F1283" s="94">
        <f>MAX(D1283:D1284)</f>
        <v>2</v>
      </c>
      <c r="G1283" s="94">
        <f>MEDIAN(D1283:D1284)</f>
        <v>1.75</v>
      </c>
      <c r="H1283" s="94" t="s">
        <v>13348</v>
      </c>
    </row>
    <row r="1284" spans="1:8">
      <c r="A1284" s="153"/>
      <c r="B1284" s="90"/>
      <c r="C1284" s="3" t="s">
        <v>12735</v>
      </c>
      <c r="D1284" s="4">
        <v>1.5</v>
      </c>
      <c r="E1284" s="96"/>
      <c r="F1284" s="96"/>
      <c r="G1284" s="96"/>
      <c r="H1284" s="96"/>
    </row>
    <row r="1285" spans="1:8">
      <c r="A1285" s="153"/>
      <c r="B1285" s="2" t="s">
        <v>13349</v>
      </c>
      <c r="C1285" s="3"/>
      <c r="D1285" s="4">
        <v>1.28</v>
      </c>
      <c r="E1285" s="4">
        <v>1.28</v>
      </c>
      <c r="F1285" s="4">
        <v>1.28</v>
      </c>
      <c r="G1285" s="4">
        <v>1.28</v>
      </c>
      <c r="H1285" s="4" t="s">
        <v>13350</v>
      </c>
    </row>
    <row r="1286" spans="1:8">
      <c r="A1286" s="153"/>
      <c r="B1286" s="2" t="s">
        <v>13351</v>
      </c>
      <c r="C1286" s="3"/>
      <c r="D1286" s="4">
        <v>4.26</v>
      </c>
      <c r="E1286" s="4">
        <v>4.26</v>
      </c>
      <c r="F1286" s="4">
        <v>4.26</v>
      </c>
      <c r="G1286" s="4">
        <v>4.26</v>
      </c>
      <c r="H1286" s="4" t="s">
        <v>13335</v>
      </c>
    </row>
    <row r="1287" spans="1:8">
      <c r="A1287" s="153"/>
      <c r="B1287" s="2" t="s">
        <v>13352</v>
      </c>
      <c r="C1287" s="3"/>
      <c r="D1287" s="4">
        <v>10.62</v>
      </c>
      <c r="E1287" s="4">
        <v>10.62</v>
      </c>
      <c r="F1287" s="4">
        <v>10.62</v>
      </c>
      <c r="G1287" s="4">
        <v>10.62</v>
      </c>
      <c r="H1287" s="54" t="s">
        <v>13335</v>
      </c>
    </row>
    <row r="1288" spans="1:8">
      <c r="A1288" s="153"/>
      <c r="B1288" s="2" t="s">
        <v>13353</v>
      </c>
      <c r="C1288" s="3"/>
      <c r="D1288" s="4">
        <v>0.28999999999999998</v>
      </c>
      <c r="E1288" s="4">
        <v>0.28999999999999998</v>
      </c>
      <c r="F1288" s="4">
        <v>0.28999999999999998</v>
      </c>
      <c r="G1288" s="4">
        <v>0.28999999999999998</v>
      </c>
      <c r="H1288" s="54" t="s">
        <v>13333</v>
      </c>
    </row>
    <row r="1289" spans="1:8">
      <c r="A1289" s="153"/>
      <c r="B1289" s="88" t="s">
        <v>13354</v>
      </c>
      <c r="C1289" s="3" t="s">
        <v>198</v>
      </c>
      <c r="D1289" s="4">
        <v>1.43E-2</v>
      </c>
      <c r="E1289" s="94">
        <f>MIN(D1289:D1290)</f>
        <v>5.0000000000000001E-3</v>
      </c>
      <c r="F1289" s="94">
        <f>MAX(D1289:D1290)</f>
        <v>1.43E-2</v>
      </c>
      <c r="G1289" s="94">
        <f>MEDIAN(D1289:D1290)</f>
        <v>9.6499999999999989E-3</v>
      </c>
      <c r="H1289" s="94" t="s">
        <v>14931</v>
      </c>
    </row>
    <row r="1290" spans="1:8">
      <c r="A1290" s="157"/>
      <c r="B1290" s="90"/>
      <c r="C1290" s="3" t="s">
        <v>199</v>
      </c>
      <c r="D1290" s="4">
        <v>5.0000000000000001E-3</v>
      </c>
      <c r="E1290" s="96"/>
      <c r="F1290" s="96"/>
      <c r="G1290" s="96"/>
      <c r="H1290" s="96"/>
    </row>
    <row r="1291" spans="1:8" ht="3.75" customHeight="1">
      <c r="A1291" s="68"/>
      <c r="B1291" s="68"/>
      <c r="C1291" s="68"/>
      <c r="D1291" s="68"/>
      <c r="E1291" s="68"/>
      <c r="F1291" s="68"/>
      <c r="G1291" s="68"/>
      <c r="H1291" s="68"/>
    </row>
    <row r="1292" spans="1:8">
      <c r="A1292" s="144" t="s">
        <v>213</v>
      </c>
      <c r="B1292" s="13" t="s">
        <v>13330</v>
      </c>
      <c r="C1292" s="3"/>
      <c r="D1292" s="4">
        <v>71.8</v>
      </c>
      <c r="E1292" s="8">
        <f t="shared" ref="E1292:E1297" si="0">MIN(D1292)</f>
        <v>71.8</v>
      </c>
      <c r="F1292" s="8">
        <f t="shared" ref="F1292:F1297" si="1">MAX(D1292)</f>
        <v>71.8</v>
      </c>
      <c r="G1292" s="8">
        <f t="shared" ref="G1292:G1297" si="2">MEDIAN(D1292)</f>
        <v>71.8</v>
      </c>
      <c r="H1292" s="8" t="s">
        <v>13331</v>
      </c>
    </row>
    <row r="1293" spans="1:8">
      <c r="A1293" s="153"/>
      <c r="B1293" s="13" t="s">
        <v>13337</v>
      </c>
      <c r="C1293" s="3"/>
      <c r="D1293" s="4">
        <v>88.43</v>
      </c>
      <c r="E1293" s="8">
        <f t="shared" si="0"/>
        <v>88.43</v>
      </c>
      <c r="F1293" s="8">
        <f t="shared" si="1"/>
        <v>88.43</v>
      </c>
      <c r="G1293" s="8">
        <f t="shared" si="2"/>
        <v>88.43</v>
      </c>
      <c r="H1293" s="8" t="s">
        <v>13338</v>
      </c>
    </row>
    <row r="1294" spans="1:8">
      <c r="A1294" s="153"/>
      <c r="B1294" s="13" t="s">
        <v>13342</v>
      </c>
      <c r="C1294" s="3"/>
      <c r="D1294" s="4">
        <v>4.5999999999999996</v>
      </c>
      <c r="E1294" s="8">
        <f t="shared" si="0"/>
        <v>4.5999999999999996</v>
      </c>
      <c r="F1294" s="8">
        <f t="shared" si="1"/>
        <v>4.5999999999999996</v>
      </c>
      <c r="G1294" s="8">
        <f t="shared" si="2"/>
        <v>4.5999999999999996</v>
      </c>
      <c r="H1294" s="8" t="s">
        <v>13335</v>
      </c>
    </row>
    <row r="1295" spans="1:8">
      <c r="A1295" s="153"/>
      <c r="B1295" s="13" t="s">
        <v>13349</v>
      </c>
      <c r="C1295" s="3"/>
      <c r="D1295" s="4">
        <v>1.28</v>
      </c>
      <c r="E1295" s="8">
        <f t="shared" si="0"/>
        <v>1.28</v>
      </c>
      <c r="F1295" s="8">
        <f t="shared" si="1"/>
        <v>1.28</v>
      </c>
      <c r="G1295" s="8">
        <f t="shared" si="2"/>
        <v>1.28</v>
      </c>
      <c r="H1295" s="58" t="s">
        <v>13350</v>
      </c>
    </row>
    <row r="1296" spans="1:8">
      <c r="A1296" s="153"/>
      <c r="B1296" s="13" t="s">
        <v>13351</v>
      </c>
      <c r="C1296" s="3"/>
      <c r="D1296" s="4">
        <v>4.26</v>
      </c>
      <c r="E1296" s="8">
        <f t="shared" si="0"/>
        <v>4.26</v>
      </c>
      <c r="F1296" s="8">
        <f t="shared" si="1"/>
        <v>4.26</v>
      </c>
      <c r="G1296" s="8">
        <f t="shared" si="2"/>
        <v>4.26</v>
      </c>
      <c r="H1296" s="8" t="s">
        <v>13335</v>
      </c>
    </row>
    <row r="1297" spans="1:8">
      <c r="A1297" s="153"/>
      <c r="B1297" s="13" t="s">
        <v>13354</v>
      </c>
      <c r="C1297" s="3"/>
      <c r="D1297" s="4">
        <v>1.43E-2</v>
      </c>
      <c r="E1297" s="8">
        <f t="shared" si="0"/>
        <v>1.43E-2</v>
      </c>
      <c r="F1297" s="8">
        <f t="shared" si="1"/>
        <v>1.43E-2</v>
      </c>
      <c r="G1297" s="8">
        <f t="shared" si="2"/>
        <v>1.43E-2</v>
      </c>
      <c r="H1297" s="8" t="s">
        <v>14931</v>
      </c>
    </row>
    <row r="1298" spans="1:8" ht="3.75" customHeight="1">
      <c r="A1298" s="68"/>
      <c r="B1298" s="68"/>
      <c r="C1298" s="68"/>
      <c r="D1298" s="68"/>
      <c r="E1298" s="68"/>
      <c r="F1298" s="68"/>
      <c r="G1298" s="68"/>
      <c r="H1298" s="68"/>
    </row>
    <row r="1299" spans="1:8">
      <c r="A1299" s="154" t="s">
        <v>59</v>
      </c>
      <c r="B1299" s="2" t="s">
        <v>11483</v>
      </c>
      <c r="C1299" s="3"/>
      <c r="D1299" s="4">
        <v>43</v>
      </c>
      <c r="E1299" s="4">
        <v>43</v>
      </c>
      <c r="F1299" s="4">
        <v>43</v>
      </c>
      <c r="G1299" s="4">
        <v>43</v>
      </c>
      <c r="H1299" s="23" t="s">
        <v>13346</v>
      </c>
    </row>
    <row r="1300" spans="1:8">
      <c r="A1300" s="155"/>
      <c r="B1300" s="88" t="s">
        <v>13327</v>
      </c>
      <c r="C1300" s="3" t="s">
        <v>12151</v>
      </c>
      <c r="D1300" s="4">
        <v>17.11</v>
      </c>
      <c r="E1300" s="131">
        <f>MIN(D1300:D1301)</f>
        <v>17.11</v>
      </c>
      <c r="F1300" s="131">
        <f>MAX(D1300:D1301)</f>
        <v>17.36</v>
      </c>
      <c r="G1300" s="131">
        <f>MEDIAN(D1300:D1301)</f>
        <v>17.234999999999999</v>
      </c>
      <c r="H1300" s="131" t="s">
        <v>13335</v>
      </c>
    </row>
    <row r="1301" spans="1:8">
      <c r="A1301" s="155"/>
      <c r="B1301" s="89"/>
      <c r="C1301" s="3" t="s">
        <v>13097</v>
      </c>
      <c r="D1301" s="4">
        <v>17.36</v>
      </c>
      <c r="E1301" s="132"/>
      <c r="F1301" s="132"/>
      <c r="G1301" s="132"/>
      <c r="H1301" s="132"/>
    </row>
    <row r="1302" spans="1:8">
      <c r="A1302" s="155"/>
      <c r="B1302" s="89"/>
      <c r="C1302" s="3" t="s">
        <v>12201</v>
      </c>
      <c r="D1302" s="4">
        <v>1E-3</v>
      </c>
      <c r="E1302" s="131">
        <f>MIN(D1302:D1305)</f>
        <v>0</v>
      </c>
      <c r="F1302" s="131">
        <f>MAX(D1302:D1305)</f>
        <v>2.3E-2</v>
      </c>
      <c r="G1302" s="131">
        <f>MEDIAN(D1302:D1305)</f>
        <v>6.1500000000000001E-3</v>
      </c>
      <c r="H1302" s="131" t="s">
        <v>13358</v>
      </c>
    </row>
    <row r="1303" spans="1:8">
      <c r="A1303" s="155"/>
      <c r="B1303" s="89"/>
      <c r="C1303" s="3" t="s">
        <v>12203</v>
      </c>
      <c r="D1303" s="4">
        <v>1.1299999999999999E-2</v>
      </c>
      <c r="E1303" s="133"/>
      <c r="F1303" s="133"/>
      <c r="G1303" s="133"/>
      <c r="H1303" s="133"/>
    </row>
    <row r="1304" spans="1:8">
      <c r="A1304" s="155"/>
      <c r="B1304" s="89"/>
      <c r="C1304" s="3" t="s">
        <v>12204</v>
      </c>
      <c r="D1304" s="4">
        <v>0</v>
      </c>
      <c r="E1304" s="133"/>
      <c r="F1304" s="133"/>
      <c r="G1304" s="133"/>
      <c r="H1304" s="133"/>
    </row>
    <row r="1305" spans="1:8">
      <c r="A1305" s="155"/>
      <c r="B1305" s="89"/>
      <c r="C1305" s="3" t="s">
        <v>12205</v>
      </c>
      <c r="D1305" s="4">
        <v>2.3E-2</v>
      </c>
      <c r="E1305" s="132"/>
      <c r="F1305" s="132"/>
      <c r="G1305" s="132"/>
      <c r="H1305" s="132"/>
    </row>
    <row r="1306" spans="1:8">
      <c r="A1306" s="155"/>
      <c r="B1306" s="89"/>
      <c r="C1306" s="3" t="s">
        <v>12206</v>
      </c>
      <c r="D1306" s="4">
        <v>2.1999999999999999E-2</v>
      </c>
      <c r="E1306" s="131">
        <f>MIN(D1306:D1308)</f>
        <v>0</v>
      </c>
      <c r="F1306" s="131">
        <f>MAX(D1306:D1308)</f>
        <v>4.3999999999999997E-2</v>
      </c>
      <c r="G1306" s="131">
        <f>MEDIAN(D1306:D1308)</f>
        <v>2.1999999999999999E-2</v>
      </c>
      <c r="H1306" s="131" t="s">
        <v>13326</v>
      </c>
    </row>
    <row r="1307" spans="1:8">
      <c r="A1307" s="155"/>
      <c r="B1307" s="89"/>
      <c r="C1307" s="3" t="s">
        <v>12209</v>
      </c>
      <c r="D1307" s="4">
        <v>0</v>
      </c>
      <c r="E1307" s="133"/>
      <c r="F1307" s="133"/>
      <c r="G1307" s="133"/>
      <c r="H1307" s="133"/>
    </row>
    <row r="1308" spans="1:8">
      <c r="A1308" s="155"/>
      <c r="B1308" s="90"/>
      <c r="C1308" s="3" t="s">
        <v>12210</v>
      </c>
      <c r="D1308" s="4">
        <v>4.3999999999999997E-2</v>
      </c>
      <c r="E1308" s="132"/>
      <c r="F1308" s="132"/>
      <c r="G1308" s="132"/>
      <c r="H1308" s="132"/>
    </row>
    <row r="1309" spans="1:8" ht="25.5">
      <c r="A1309" s="155"/>
      <c r="B1309" s="88" t="s">
        <v>13328</v>
      </c>
      <c r="C1309" s="3" t="s">
        <v>12227</v>
      </c>
      <c r="D1309" s="4" t="s">
        <v>13876</v>
      </c>
      <c r="E1309" s="26">
        <v>10000</v>
      </c>
      <c r="F1309" s="26">
        <v>40000</v>
      </c>
      <c r="G1309" s="26">
        <f>MEDIAN(E1309:F1309)</f>
        <v>25000</v>
      </c>
      <c r="H1309" s="63" t="s">
        <v>13877</v>
      </c>
    </row>
    <row r="1310" spans="1:8" ht="38.25">
      <c r="A1310" s="155"/>
      <c r="B1310" s="89"/>
      <c r="C1310" s="3" t="s">
        <v>12230</v>
      </c>
      <c r="D1310" s="4" t="s">
        <v>13878</v>
      </c>
      <c r="E1310" s="26">
        <v>1000</v>
      </c>
      <c r="F1310" s="26">
        <v>3000</v>
      </c>
      <c r="G1310" s="26">
        <f>MEDIAN(E1310:F1310)</f>
        <v>2000</v>
      </c>
      <c r="H1310" s="63" t="s">
        <v>14135</v>
      </c>
    </row>
    <row r="1311" spans="1:8" ht="25.5">
      <c r="A1311" s="155"/>
      <c r="B1311" s="89"/>
      <c r="C1311" s="3" t="s">
        <v>12233</v>
      </c>
      <c r="D1311" s="4" t="s">
        <v>14136</v>
      </c>
      <c r="E1311" s="26">
        <v>6000</v>
      </c>
      <c r="F1311" s="26">
        <v>12000</v>
      </c>
      <c r="G1311" s="26">
        <f>MEDIAN(E1311:F1311)</f>
        <v>9000</v>
      </c>
      <c r="H1311" s="63" t="s">
        <v>13877</v>
      </c>
    </row>
    <row r="1312" spans="1:8">
      <c r="A1312" s="155"/>
      <c r="B1312" s="89"/>
      <c r="C1312" s="3" t="s">
        <v>12236</v>
      </c>
      <c r="D1312" s="4">
        <v>0</v>
      </c>
      <c r="E1312" s="131">
        <f>MIN(D1312:D1313)</f>
        <v>0</v>
      </c>
      <c r="F1312" s="131">
        <f>MAX(D1312:D1313)</f>
        <v>1.29</v>
      </c>
      <c r="G1312" s="131">
        <f>MEDIAN(D1312:D1313)</f>
        <v>0.64500000000000002</v>
      </c>
      <c r="H1312" s="131" t="s">
        <v>13449</v>
      </c>
    </row>
    <row r="1313" spans="1:8">
      <c r="A1313" s="155"/>
      <c r="B1313" s="89"/>
      <c r="C1313" s="3" t="s">
        <v>12238</v>
      </c>
      <c r="D1313" s="4">
        <v>1.29</v>
      </c>
      <c r="E1313" s="132"/>
      <c r="F1313" s="132"/>
      <c r="G1313" s="132"/>
      <c r="H1313" s="132"/>
    </row>
    <row r="1314" spans="1:8">
      <c r="A1314" s="155"/>
      <c r="B1314" s="90"/>
      <c r="C1314" s="3" t="s">
        <v>12241</v>
      </c>
      <c r="D1314" s="4">
        <v>30.6</v>
      </c>
      <c r="E1314" s="4">
        <v>30.6</v>
      </c>
      <c r="F1314" s="4">
        <v>30.6</v>
      </c>
      <c r="G1314" s="4">
        <v>30.6</v>
      </c>
      <c r="H1314" s="23" t="s">
        <v>13461</v>
      </c>
    </row>
    <row r="1315" spans="1:8">
      <c r="A1315" s="155"/>
      <c r="B1315" s="88" t="s">
        <v>13330</v>
      </c>
      <c r="C1315" s="3" t="s">
        <v>11620</v>
      </c>
      <c r="D1315" s="4">
        <v>2.63</v>
      </c>
      <c r="E1315" s="131">
        <f>MIN(D1315:D1316)</f>
        <v>2.63</v>
      </c>
      <c r="F1315" s="131">
        <f>MAX(D1315:D1316)</f>
        <v>3.31</v>
      </c>
      <c r="G1315" s="131">
        <f>MEDIAN(D1315:D1316)</f>
        <v>2.9699999999999998</v>
      </c>
      <c r="H1315" s="131" t="s">
        <v>13425</v>
      </c>
    </row>
    <row r="1316" spans="1:8">
      <c r="A1316" s="155"/>
      <c r="B1316" s="89"/>
      <c r="C1316" s="3" t="s">
        <v>12244</v>
      </c>
      <c r="D1316" s="4">
        <v>3.31</v>
      </c>
      <c r="E1316" s="132"/>
      <c r="F1316" s="132"/>
      <c r="G1316" s="132"/>
      <c r="H1316" s="132"/>
    </row>
    <row r="1317" spans="1:8">
      <c r="A1317" s="155"/>
      <c r="B1317" s="89"/>
      <c r="C1317" s="3" t="s">
        <v>12247</v>
      </c>
      <c r="D1317" s="4">
        <v>2.58</v>
      </c>
      <c r="E1317" s="131">
        <f>MIN(D1317:D1318)</f>
        <v>2.58</v>
      </c>
      <c r="F1317" s="131">
        <f>MAX(D1317:D1318)</f>
        <v>2.58</v>
      </c>
      <c r="G1317" s="131">
        <f>MEDIAN(D1317:D1318)</f>
        <v>2.58</v>
      </c>
      <c r="H1317" s="131" t="s">
        <v>13364</v>
      </c>
    </row>
    <row r="1318" spans="1:8">
      <c r="A1318" s="155"/>
      <c r="B1318" s="89"/>
      <c r="C1318" s="3" t="s">
        <v>12249</v>
      </c>
      <c r="D1318" s="4">
        <v>2.58</v>
      </c>
      <c r="E1318" s="132"/>
      <c r="F1318" s="132"/>
      <c r="G1318" s="132"/>
      <c r="H1318" s="132"/>
    </row>
    <row r="1319" spans="1:8">
      <c r="A1319" s="155"/>
      <c r="B1319" s="89"/>
      <c r="C1319" s="3" t="s">
        <v>12265</v>
      </c>
      <c r="D1319" s="4">
        <v>33.299999999999997</v>
      </c>
      <c r="E1319" s="131">
        <f>MIN(D1319:D1323)</f>
        <v>31.8</v>
      </c>
      <c r="F1319" s="131">
        <f>MAX(D1319:D1323)</f>
        <v>71.8</v>
      </c>
      <c r="G1319" s="131">
        <f>MEDIAN(D1319:D1323)</f>
        <v>71.8</v>
      </c>
      <c r="H1319" s="131" t="s">
        <v>13331</v>
      </c>
    </row>
    <row r="1320" spans="1:8">
      <c r="A1320" s="155"/>
      <c r="B1320" s="89"/>
      <c r="C1320" s="3" t="s">
        <v>12259</v>
      </c>
      <c r="D1320" s="4">
        <v>71.8</v>
      </c>
      <c r="E1320" s="133"/>
      <c r="F1320" s="133"/>
      <c r="G1320" s="133"/>
      <c r="H1320" s="133"/>
    </row>
    <row r="1321" spans="1:8">
      <c r="A1321" s="155"/>
      <c r="B1321" s="89"/>
      <c r="C1321" s="3" t="s">
        <v>12262</v>
      </c>
      <c r="D1321" s="4">
        <v>71.8</v>
      </c>
      <c r="E1321" s="133"/>
      <c r="F1321" s="133"/>
      <c r="G1321" s="133"/>
      <c r="H1321" s="133"/>
    </row>
    <row r="1322" spans="1:8">
      <c r="A1322" s="155"/>
      <c r="B1322" s="89"/>
      <c r="C1322" s="3" t="s">
        <v>12268</v>
      </c>
      <c r="D1322" s="4">
        <v>31.8</v>
      </c>
      <c r="E1322" s="133"/>
      <c r="F1322" s="133"/>
      <c r="G1322" s="133"/>
      <c r="H1322" s="133"/>
    </row>
    <row r="1323" spans="1:8">
      <c r="A1323" s="155"/>
      <c r="B1323" s="90"/>
      <c r="C1323" s="3" t="s">
        <v>12271</v>
      </c>
      <c r="D1323" s="4">
        <v>71.8</v>
      </c>
      <c r="E1323" s="132"/>
      <c r="F1323" s="132"/>
      <c r="G1323" s="132"/>
      <c r="H1323" s="132"/>
    </row>
    <row r="1324" spans="1:8">
      <c r="A1324" s="155"/>
      <c r="B1324" s="2" t="s">
        <v>13332</v>
      </c>
      <c r="C1324" s="3"/>
      <c r="D1324" s="4">
        <v>0.33</v>
      </c>
      <c r="E1324" s="4">
        <v>0.33</v>
      </c>
      <c r="F1324" s="4">
        <v>0.33</v>
      </c>
      <c r="G1324" s="4">
        <v>0.33</v>
      </c>
      <c r="H1324" s="23" t="s">
        <v>13358</v>
      </c>
    </row>
    <row r="1325" spans="1:8">
      <c r="A1325" s="155"/>
      <c r="B1325" s="88" t="s">
        <v>13334</v>
      </c>
      <c r="C1325" s="3" t="s">
        <v>14137</v>
      </c>
      <c r="D1325" s="4">
        <v>7.6999999999999999E-2</v>
      </c>
      <c r="E1325" s="131">
        <f>MIN(D1325:D1330)</f>
        <v>3.5000000000000001E-3</v>
      </c>
      <c r="F1325" s="131">
        <f>MAX(D1325:D1330)</f>
        <v>7.6999999999999999E-2</v>
      </c>
      <c r="G1325" s="131">
        <f>MEDIAN(D1325:D1330)</f>
        <v>4.0250000000000001E-2</v>
      </c>
      <c r="H1325" s="131" t="s">
        <v>13358</v>
      </c>
    </row>
    <row r="1326" spans="1:8">
      <c r="A1326" s="155"/>
      <c r="B1326" s="89"/>
      <c r="C1326" s="3" t="s">
        <v>14138</v>
      </c>
      <c r="D1326" s="4">
        <v>7.6999999999999999E-2</v>
      </c>
      <c r="E1326" s="133"/>
      <c r="F1326" s="133"/>
      <c r="G1326" s="133"/>
      <c r="H1326" s="133"/>
    </row>
    <row r="1327" spans="1:8">
      <c r="A1327" s="155"/>
      <c r="B1327" s="89"/>
      <c r="C1327" s="3" t="s">
        <v>14139</v>
      </c>
      <c r="D1327" s="4">
        <v>7.6999999999999999E-2</v>
      </c>
      <c r="E1327" s="133"/>
      <c r="F1327" s="133"/>
      <c r="G1327" s="133"/>
      <c r="H1327" s="133"/>
    </row>
    <row r="1328" spans="1:8">
      <c r="A1328" s="155"/>
      <c r="B1328" s="89"/>
      <c r="C1328" s="3" t="s">
        <v>14141</v>
      </c>
      <c r="D1328" s="4">
        <v>3.5000000000000001E-3</v>
      </c>
      <c r="E1328" s="133"/>
      <c r="F1328" s="133"/>
      <c r="G1328" s="133"/>
      <c r="H1328" s="133"/>
    </row>
    <row r="1329" spans="1:8">
      <c r="A1329" s="155"/>
      <c r="B1329" s="89"/>
      <c r="C1329" s="3" t="s">
        <v>14142</v>
      </c>
      <c r="D1329" s="4">
        <v>3.5000000000000001E-3</v>
      </c>
      <c r="E1329" s="133"/>
      <c r="F1329" s="133"/>
      <c r="G1329" s="133"/>
      <c r="H1329" s="133"/>
    </row>
    <row r="1330" spans="1:8">
      <c r="A1330" s="155"/>
      <c r="B1330" s="89"/>
      <c r="C1330" s="3" t="s">
        <v>14143</v>
      </c>
      <c r="D1330" s="4">
        <v>3.5000000000000001E-3</v>
      </c>
      <c r="E1330" s="132"/>
      <c r="F1330" s="132"/>
      <c r="G1330" s="132"/>
      <c r="H1330" s="132"/>
    </row>
    <row r="1331" spans="1:8">
      <c r="A1331" s="155"/>
      <c r="B1331" s="89"/>
      <c r="C1331" s="3" t="s">
        <v>12216</v>
      </c>
      <c r="D1331" s="4">
        <v>1.9</v>
      </c>
      <c r="E1331" s="131">
        <f>MIN(D1331:D1332)</f>
        <v>0</v>
      </c>
      <c r="F1331" s="131">
        <f>MAX(D1331:D1332)</f>
        <v>1.9</v>
      </c>
      <c r="G1331" s="131">
        <f>MEDIAN(D1331:D1332)</f>
        <v>0.95</v>
      </c>
      <c r="H1331" s="131" t="s">
        <v>13459</v>
      </c>
    </row>
    <row r="1332" spans="1:8">
      <c r="A1332" s="155"/>
      <c r="B1332" s="89"/>
      <c r="C1332" s="3" t="s">
        <v>14144</v>
      </c>
      <c r="D1332" s="4">
        <v>0</v>
      </c>
      <c r="E1332" s="132"/>
      <c r="F1332" s="132"/>
      <c r="G1332" s="132"/>
      <c r="H1332" s="132"/>
    </row>
    <row r="1333" spans="1:8">
      <c r="A1333" s="155"/>
      <c r="B1333" s="89"/>
      <c r="C1333" s="3" t="s">
        <v>14140</v>
      </c>
      <c r="D1333" s="4">
        <v>0.18790000000000001</v>
      </c>
      <c r="E1333" s="131">
        <f>MIN(D1333:D1334)</f>
        <v>0</v>
      </c>
      <c r="F1333" s="131">
        <f>MAX(D1333:D1334)</f>
        <v>0.18790000000000001</v>
      </c>
      <c r="G1333" s="131">
        <f>MEDIAN(D1333:D1334)</f>
        <v>9.3950000000000006E-2</v>
      </c>
      <c r="H1333" s="131" t="s">
        <v>13326</v>
      </c>
    </row>
    <row r="1334" spans="1:8">
      <c r="A1334" s="155"/>
      <c r="B1334" s="90"/>
      <c r="C1334" s="3" t="s">
        <v>14145</v>
      </c>
      <c r="D1334" s="4">
        <v>0</v>
      </c>
      <c r="E1334" s="132"/>
      <c r="F1334" s="132"/>
      <c r="G1334" s="132"/>
      <c r="H1334" s="132"/>
    </row>
    <row r="1335" spans="1:8">
      <c r="A1335" s="155"/>
      <c r="B1335" s="88" t="s">
        <v>13336</v>
      </c>
      <c r="C1335" s="3" t="s">
        <v>12297</v>
      </c>
      <c r="D1335" s="4">
        <v>0.06</v>
      </c>
      <c r="E1335" s="131">
        <f>MIN(D1335:D1337)</f>
        <v>4.4999999999999998E-2</v>
      </c>
      <c r="F1335" s="131">
        <f>MAX(D1335:D1337)</f>
        <v>7.6399999999999996E-2</v>
      </c>
      <c r="G1335" s="131">
        <f>MEDIAN(D1335:D1337)</f>
        <v>0.06</v>
      </c>
      <c r="H1335" s="131" t="s">
        <v>13358</v>
      </c>
    </row>
    <row r="1336" spans="1:8">
      <c r="A1336" s="155"/>
      <c r="B1336" s="89"/>
      <c r="C1336" s="3" t="s">
        <v>10682</v>
      </c>
      <c r="D1336" s="4">
        <v>4.4999999999999998E-2</v>
      </c>
      <c r="E1336" s="133"/>
      <c r="F1336" s="133"/>
      <c r="G1336" s="133"/>
      <c r="H1336" s="133"/>
    </row>
    <row r="1337" spans="1:8">
      <c r="A1337" s="155"/>
      <c r="B1337" s="89"/>
      <c r="C1337" s="3" t="s">
        <v>10684</v>
      </c>
      <c r="D1337" s="4">
        <v>7.6399999999999996E-2</v>
      </c>
      <c r="E1337" s="132"/>
      <c r="F1337" s="132"/>
      <c r="G1337" s="132"/>
      <c r="H1337" s="132"/>
    </row>
    <row r="1338" spans="1:8">
      <c r="A1338" s="155"/>
      <c r="B1338" s="89"/>
      <c r="C1338" s="3" t="s">
        <v>10687</v>
      </c>
      <c r="D1338" s="4">
        <v>0.13</v>
      </c>
      <c r="E1338" s="4">
        <v>0.13</v>
      </c>
      <c r="F1338" s="4">
        <v>0.13</v>
      </c>
      <c r="G1338" s="4">
        <v>0.13</v>
      </c>
      <c r="H1338" s="23" t="s">
        <v>13326</v>
      </c>
    </row>
    <row r="1339" spans="1:8">
      <c r="A1339" s="155"/>
      <c r="B1339" s="89"/>
      <c r="C1339" s="3" t="s">
        <v>10690</v>
      </c>
      <c r="D1339" s="4">
        <v>36.36</v>
      </c>
      <c r="E1339" s="131">
        <f>MIN(D1339:D1340)</f>
        <v>36.36</v>
      </c>
      <c r="F1339" s="131">
        <f>MAX(D1339:D1340)</f>
        <v>60.6</v>
      </c>
      <c r="G1339" s="131">
        <f>MEDIAN(D1339:D1340)</f>
        <v>48.480000000000004</v>
      </c>
      <c r="H1339" s="131" t="s">
        <v>13346</v>
      </c>
    </row>
    <row r="1340" spans="1:8">
      <c r="A1340" s="155"/>
      <c r="B1340" s="89"/>
      <c r="C1340" s="3" t="s">
        <v>10693</v>
      </c>
      <c r="D1340" s="4">
        <v>60.6</v>
      </c>
      <c r="E1340" s="132"/>
      <c r="F1340" s="132"/>
      <c r="G1340" s="132"/>
      <c r="H1340" s="132"/>
    </row>
    <row r="1341" spans="1:8" ht="51">
      <c r="A1341" s="155"/>
      <c r="B1341" s="90"/>
      <c r="C1341" s="3" t="s">
        <v>10697</v>
      </c>
      <c r="D1341" s="4">
        <v>145</v>
      </c>
      <c r="E1341" s="4">
        <v>145</v>
      </c>
      <c r="F1341" s="4">
        <v>145</v>
      </c>
      <c r="G1341" s="4">
        <v>145</v>
      </c>
      <c r="H1341" s="63" t="s">
        <v>14146</v>
      </c>
    </row>
    <row r="1342" spans="1:8">
      <c r="A1342" s="155"/>
      <c r="B1342" s="88" t="s">
        <v>13367</v>
      </c>
      <c r="C1342" s="3" t="s">
        <v>10700</v>
      </c>
      <c r="D1342" s="4">
        <v>0.06</v>
      </c>
      <c r="E1342" s="131">
        <f>MIN(D1342:D1343)</f>
        <v>0.06</v>
      </c>
      <c r="F1342" s="131">
        <f>MAX(D1342:D1343)</f>
        <v>0.12</v>
      </c>
      <c r="G1342" s="131">
        <f>MEDIAN(D1342:D1343)</f>
        <v>0.09</v>
      </c>
      <c r="H1342" s="131" t="s">
        <v>13326</v>
      </c>
    </row>
    <row r="1343" spans="1:8">
      <c r="A1343" s="155"/>
      <c r="B1343" s="90"/>
      <c r="C1343" s="3" t="s">
        <v>10701</v>
      </c>
      <c r="D1343" s="4">
        <v>0.12</v>
      </c>
      <c r="E1343" s="132"/>
      <c r="F1343" s="132"/>
      <c r="G1343" s="132"/>
      <c r="H1343" s="132"/>
    </row>
    <row r="1344" spans="1:8">
      <c r="A1344" s="155"/>
      <c r="B1344" s="2" t="s">
        <v>13337</v>
      </c>
      <c r="C1344" s="3"/>
      <c r="D1344" s="4">
        <v>112</v>
      </c>
      <c r="E1344" s="4">
        <v>112</v>
      </c>
      <c r="F1344" s="4">
        <v>112</v>
      </c>
      <c r="G1344" s="4">
        <v>112</v>
      </c>
      <c r="H1344" s="23" t="s">
        <v>13413</v>
      </c>
    </row>
    <row r="1345" spans="1:8">
      <c r="A1345" s="155"/>
      <c r="B1345" s="88" t="s">
        <v>13339</v>
      </c>
      <c r="C1345" s="3" t="s">
        <v>9231</v>
      </c>
      <c r="D1345" s="4">
        <v>0</v>
      </c>
      <c r="E1345" s="131">
        <f>MIN(D1345:D1352)</f>
        <v>0</v>
      </c>
      <c r="F1345" s="131">
        <f>MAX(D1345:D1352)</f>
        <v>5.4899999999999997E-2</v>
      </c>
      <c r="G1345" s="131">
        <f>MEDIAN(D1345:D1352)</f>
        <v>4.0149999999999998E-2</v>
      </c>
      <c r="H1345" s="131" t="s">
        <v>13358</v>
      </c>
    </row>
    <row r="1346" spans="1:8">
      <c r="A1346" s="155"/>
      <c r="B1346" s="89"/>
      <c r="C1346" s="3" t="s">
        <v>9232</v>
      </c>
      <c r="D1346" s="4">
        <v>5.4899999999999997E-2</v>
      </c>
      <c r="E1346" s="133"/>
      <c r="F1346" s="133"/>
      <c r="G1346" s="133"/>
      <c r="H1346" s="133"/>
    </row>
    <row r="1347" spans="1:8">
      <c r="A1347" s="155"/>
      <c r="B1347" s="89"/>
      <c r="C1347" s="3" t="s">
        <v>9235</v>
      </c>
      <c r="D1347" s="4">
        <v>3.2899999999999999E-2</v>
      </c>
      <c r="E1347" s="133"/>
      <c r="F1347" s="133"/>
      <c r="G1347" s="133"/>
      <c r="H1347" s="133"/>
    </row>
    <row r="1348" spans="1:8">
      <c r="A1348" s="155"/>
      <c r="B1348" s="89"/>
      <c r="C1348" s="3" t="s">
        <v>9236</v>
      </c>
      <c r="D1348" s="4">
        <v>5.4899999999999997E-2</v>
      </c>
      <c r="E1348" s="133"/>
      <c r="F1348" s="133"/>
      <c r="G1348" s="133"/>
      <c r="H1348" s="133"/>
    </row>
    <row r="1349" spans="1:8">
      <c r="A1349" s="155"/>
      <c r="B1349" s="89"/>
      <c r="C1349" s="3" t="s">
        <v>11852</v>
      </c>
      <c r="D1349" s="4">
        <v>0</v>
      </c>
      <c r="E1349" s="133"/>
      <c r="F1349" s="133"/>
      <c r="G1349" s="133"/>
      <c r="H1349" s="133"/>
    </row>
    <row r="1350" spans="1:8">
      <c r="A1350" s="155"/>
      <c r="B1350" s="89"/>
      <c r="C1350" s="3" t="s">
        <v>9237</v>
      </c>
      <c r="D1350" s="4">
        <v>4.7399999999999998E-2</v>
      </c>
      <c r="E1350" s="133"/>
      <c r="F1350" s="133"/>
      <c r="G1350" s="133"/>
      <c r="H1350" s="133"/>
    </row>
    <row r="1351" spans="1:8">
      <c r="A1351" s="155"/>
      <c r="B1351" s="89"/>
      <c r="C1351" s="3" t="s">
        <v>9235</v>
      </c>
      <c r="D1351" s="4">
        <v>0</v>
      </c>
      <c r="E1351" s="133"/>
      <c r="F1351" s="133"/>
      <c r="G1351" s="133"/>
      <c r="H1351" s="133"/>
    </row>
    <row r="1352" spans="1:8">
      <c r="A1352" s="155"/>
      <c r="B1352" s="89"/>
      <c r="C1352" s="3" t="s">
        <v>9238</v>
      </c>
      <c r="D1352" s="4">
        <v>4.7399999999999998E-2</v>
      </c>
      <c r="E1352" s="132"/>
      <c r="F1352" s="132"/>
      <c r="G1352" s="132"/>
      <c r="H1352" s="132"/>
    </row>
    <row r="1353" spans="1:8">
      <c r="A1353" s="155"/>
      <c r="B1353" s="89"/>
      <c r="C1353" s="3" t="s">
        <v>9239</v>
      </c>
      <c r="D1353" s="4">
        <v>8.99</v>
      </c>
      <c r="E1353" s="131">
        <f>MIN(D1353:D1355)</f>
        <v>8.99</v>
      </c>
      <c r="F1353" s="131">
        <f>MAX(D1353:D1355)</f>
        <v>18.329999999999998</v>
      </c>
      <c r="G1353" s="131">
        <f>MEDIAN(D1353:D1355)</f>
        <v>13.62</v>
      </c>
      <c r="H1353" s="131" t="s">
        <v>13335</v>
      </c>
    </row>
    <row r="1354" spans="1:8">
      <c r="A1354" s="155"/>
      <c r="B1354" s="89"/>
      <c r="C1354" s="3" t="s">
        <v>9242</v>
      </c>
      <c r="D1354" s="4">
        <v>13.62</v>
      </c>
      <c r="E1354" s="133"/>
      <c r="F1354" s="133"/>
      <c r="G1354" s="133"/>
      <c r="H1354" s="133"/>
    </row>
    <row r="1355" spans="1:8">
      <c r="A1355" s="155"/>
      <c r="B1355" s="90"/>
      <c r="C1355" s="3" t="s">
        <v>9245</v>
      </c>
      <c r="D1355" s="4">
        <v>18.329999999999998</v>
      </c>
      <c r="E1355" s="132"/>
      <c r="F1355" s="132"/>
      <c r="G1355" s="132"/>
      <c r="H1355" s="132"/>
    </row>
    <row r="1356" spans="1:8">
      <c r="A1356" s="155"/>
      <c r="B1356" s="88" t="s">
        <v>13342</v>
      </c>
      <c r="C1356" s="3" t="s">
        <v>9248</v>
      </c>
      <c r="D1356" s="4">
        <v>3.1399999999999997E-2</v>
      </c>
      <c r="E1356" s="131">
        <f>MIN(D1356:D1363)</f>
        <v>2.0799999999999999E-2</v>
      </c>
      <c r="F1356" s="131">
        <f>MAX(D1356:D1363)</f>
        <v>0.18990000000000001</v>
      </c>
      <c r="G1356" s="149">
        <f>MEDIAN(D1356:D1363)</f>
        <v>5.2999999999999999E-2</v>
      </c>
      <c r="H1356" s="152" t="s">
        <v>13326</v>
      </c>
    </row>
    <row r="1357" spans="1:8">
      <c r="A1357" s="155"/>
      <c r="B1357" s="89"/>
      <c r="C1357" s="3" t="s">
        <v>9251</v>
      </c>
      <c r="D1357" s="4">
        <v>0.128</v>
      </c>
      <c r="E1357" s="133"/>
      <c r="F1357" s="133"/>
      <c r="G1357" s="150"/>
      <c r="H1357" s="152"/>
    </row>
    <row r="1358" spans="1:8">
      <c r="A1358" s="155"/>
      <c r="B1358" s="89"/>
      <c r="C1358" s="3" t="s">
        <v>9254</v>
      </c>
      <c r="D1358" s="4">
        <v>6.4299999999999996E-2</v>
      </c>
      <c r="E1358" s="133"/>
      <c r="F1358" s="133"/>
      <c r="G1358" s="150"/>
      <c r="H1358" s="152"/>
    </row>
    <row r="1359" spans="1:8">
      <c r="A1359" s="155"/>
      <c r="B1359" s="89"/>
      <c r="C1359" s="3" t="s">
        <v>9261</v>
      </c>
      <c r="D1359" s="4">
        <v>0.18990000000000001</v>
      </c>
      <c r="E1359" s="133"/>
      <c r="F1359" s="133"/>
      <c r="G1359" s="150"/>
      <c r="H1359" s="152"/>
    </row>
    <row r="1360" spans="1:8">
      <c r="A1360" s="155"/>
      <c r="B1360" s="89"/>
      <c r="C1360" s="3" t="s">
        <v>9267</v>
      </c>
      <c r="D1360" s="4">
        <v>9.9299999999999999E-2</v>
      </c>
      <c r="E1360" s="133"/>
      <c r="F1360" s="133"/>
      <c r="G1360" s="150"/>
      <c r="H1360" s="152"/>
    </row>
    <row r="1361" spans="1:8">
      <c r="A1361" s="155"/>
      <c r="B1361" s="89"/>
      <c r="C1361" s="3" t="s">
        <v>9270</v>
      </c>
      <c r="D1361" s="4">
        <v>4.1700000000000001E-2</v>
      </c>
      <c r="E1361" s="133"/>
      <c r="F1361" s="133"/>
      <c r="G1361" s="150"/>
      <c r="H1361" s="152"/>
    </row>
    <row r="1362" spans="1:8">
      <c r="A1362" s="155"/>
      <c r="B1362" s="89"/>
      <c r="C1362" s="3" t="s">
        <v>9273</v>
      </c>
      <c r="D1362" s="4">
        <v>2.9499999999999998E-2</v>
      </c>
      <c r="E1362" s="133"/>
      <c r="F1362" s="133"/>
      <c r="G1362" s="150"/>
      <c r="H1362" s="152"/>
    </row>
    <row r="1363" spans="1:8">
      <c r="A1363" s="155"/>
      <c r="B1363" s="89"/>
      <c r="C1363" s="3" t="s">
        <v>9276</v>
      </c>
      <c r="D1363" s="4">
        <v>2.0799999999999999E-2</v>
      </c>
      <c r="E1363" s="132"/>
      <c r="F1363" s="132"/>
      <c r="G1363" s="151"/>
      <c r="H1363" s="152"/>
    </row>
    <row r="1364" spans="1:8">
      <c r="A1364" s="155"/>
      <c r="B1364" s="89"/>
      <c r="C1364" s="3" t="s">
        <v>9264</v>
      </c>
      <c r="D1364" s="4">
        <v>30.99</v>
      </c>
      <c r="E1364" s="4">
        <v>30.99</v>
      </c>
      <c r="F1364" s="4">
        <v>30.99</v>
      </c>
      <c r="G1364" s="4">
        <v>30.99</v>
      </c>
      <c r="H1364" s="23" t="s">
        <v>13335</v>
      </c>
    </row>
    <row r="1365" spans="1:8">
      <c r="A1365" s="155"/>
      <c r="B1365" s="89"/>
      <c r="C1365" s="3" t="s">
        <v>9257</v>
      </c>
      <c r="D1365" s="4">
        <v>0.33750000000000002</v>
      </c>
      <c r="E1365" s="131">
        <f>MIN(D1365:D1367)</f>
        <v>0.1013</v>
      </c>
      <c r="F1365" s="131">
        <f>MAX(D1365:D1367)</f>
        <v>0.33750000000000002</v>
      </c>
      <c r="G1365" s="131">
        <f>MEDIAN(D1365:D1367)</f>
        <v>0.245</v>
      </c>
      <c r="H1365" s="131" t="s">
        <v>13358</v>
      </c>
    </row>
    <row r="1366" spans="1:8">
      <c r="A1366" s="155"/>
      <c r="B1366" s="89"/>
      <c r="C1366" s="3" t="s">
        <v>9258</v>
      </c>
      <c r="D1366" s="4">
        <v>0.1013</v>
      </c>
      <c r="E1366" s="133"/>
      <c r="F1366" s="133"/>
      <c r="G1366" s="133"/>
      <c r="H1366" s="133"/>
    </row>
    <row r="1367" spans="1:8">
      <c r="A1367" s="155"/>
      <c r="B1367" s="90"/>
      <c r="C1367" s="3" t="s">
        <v>10758</v>
      </c>
      <c r="D1367" s="4">
        <v>0.245</v>
      </c>
      <c r="E1367" s="132"/>
      <c r="F1367" s="132"/>
      <c r="G1367" s="132"/>
      <c r="H1367" s="132"/>
    </row>
    <row r="1368" spans="1:8">
      <c r="A1368" s="155"/>
      <c r="B1368" s="88" t="s">
        <v>13343</v>
      </c>
      <c r="C1368" s="3" t="s">
        <v>10761</v>
      </c>
      <c r="D1368" s="4">
        <v>1600</v>
      </c>
      <c r="E1368" s="4">
        <v>1600</v>
      </c>
      <c r="F1368" s="4">
        <v>1600</v>
      </c>
      <c r="G1368" s="4">
        <v>1600</v>
      </c>
      <c r="H1368" s="23" t="s">
        <v>13344</v>
      </c>
    </row>
    <row r="1369" spans="1:8">
      <c r="A1369" s="155"/>
      <c r="B1369" s="90"/>
      <c r="C1369" s="3" t="s">
        <v>10763</v>
      </c>
      <c r="D1369" s="4">
        <v>2.54</v>
      </c>
      <c r="E1369" s="4">
        <v>2.54</v>
      </c>
      <c r="F1369" s="4">
        <v>2.54</v>
      </c>
      <c r="G1369" s="4">
        <v>2.54</v>
      </c>
      <c r="H1369" s="23" t="s">
        <v>13370</v>
      </c>
    </row>
    <row r="1370" spans="1:8">
      <c r="A1370" s="155"/>
      <c r="B1370" s="88" t="s">
        <v>13371</v>
      </c>
      <c r="C1370" s="3" t="s">
        <v>12151</v>
      </c>
      <c r="D1370" s="4">
        <v>37.799999999999997</v>
      </c>
      <c r="E1370" s="4">
        <v>37.799999999999997</v>
      </c>
      <c r="F1370" s="4">
        <v>37.799999999999997</v>
      </c>
      <c r="G1370" s="4">
        <v>37.799999999999997</v>
      </c>
      <c r="H1370" s="23" t="s">
        <v>13372</v>
      </c>
    </row>
    <row r="1371" spans="1:8">
      <c r="A1371" s="155"/>
      <c r="B1371" s="89"/>
      <c r="C1371" s="3" t="s">
        <v>9285</v>
      </c>
      <c r="D1371" s="4">
        <v>252</v>
      </c>
      <c r="E1371" s="131">
        <f>MIN(D1371:D1372)</f>
        <v>20</v>
      </c>
      <c r="F1371" s="131">
        <f>MAX(D1371:D1372)</f>
        <v>252</v>
      </c>
      <c r="G1371" s="131">
        <f>MEDIAN(D1371:D1372)</f>
        <v>136</v>
      </c>
      <c r="H1371" s="131" t="s">
        <v>13468</v>
      </c>
    </row>
    <row r="1372" spans="1:8">
      <c r="A1372" s="155"/>
      <c r="B1372" s="90"/>
      <c r="C1372" s="3" t="s">
        <v>9288</v>
      </c>
      <c r="D1372" s="4">
        <v>20</v>
      </c>
      <c r="E1372" s="132"/>
      <c r="F1372" s="132"/>
      <c r="G1372" s="132"/>
      <c r="H1372" s="132"/>
    </row>
    <row r="1373" spans="1:8">
      <c r="A1373" s="155"/>
      <c r="B1373" s="88" t="s">
        <v>13345</v>
      </c>
      <c r="C1373" s="3" t="s">
        <v>9291</v>
      </c>
      <c r="D1373" s="4">
        <v>0.16250000000000001</v>
      </c>
      <c r="E1373" s="4">
        <v>0.16250000000000001</v>
      </c>
      <c r="F1373" s="4">
        <v>0.16250000000000001</v>
      </c>
      <c r="G1373" s="4">
        <v>0.16250000000000001</v>
      </c>
      <c r="H1373" s="23" t="s">
        <v>13358</v>
      </c>
    </row>
    <row r="1374" spans="1:8">
      <c r="A1374" s="155"/>
      <c r="B1374" s="90"/>
      <c r="C1374" s="3" t="s">
        <v>9294</v>
      </c>
      <c r="D1374" s="4">
        <v>192.4</v>
      </c>
      <c r="E1374" s="4">
        <v>192.4</v>
      </c>
      <c r="F1374" s="4">
        <v>192.4</v>
      </c>
      <c r="G1374" s="4">
        <v>192.4</v>
      </c>
      <c r="H1374" s="23" t="s">
        <v>13346</v>
      </c>
    </row>
    <row r="1375" spans="1:8">
      <c r="A1375" s="155"/>
      <c r="B1375" s="88" t="s">
        <v>13351</v>
      </c>
      <c r="C1375" s="3" t="s">
        <v>9304</v>
      </c>
      <c r="D1375" s="4">
        <v>7.7499999999999999E-2</v>
      </c>
      <c r="E1375" s="4">
        <v>7.7499999999999999E-2</v>
      </c>
      <c r="F1375" s="4">
        <v>7.7499999999999999E-2</v>
      </c>
      <c r="G1375" s="4">
        <v>7.7499999999999999E-2</v>
      </c>
      <c r="H1375" s="23" t="s">
        <v>13358</v>
      </c>
    </row>
    <row r="1376" spans="1:8">
      <c r="A1376" s="155"/>
      <c r="B1376" s="89"/>
      <c r="C1376" s="3" t="s">
        <v>9305</v>
      </c>
      <c r="D1376" s="4">
        <v>7.99</v>
      </c>
      <c r="E1376" s="131">
        <f>MIN(D1376:D1377)</f>
        <v>0</v>
      </c>
      <c r="F1376" s="131">
        <f>MAX(D1376:D1377)</f>
        <v>7.99</v>
      </c>
      <c r="G1376" s="131">
        <f>MEDIAN(D1376:D1377)</f>
        <v>3.9950000000000001</v>
      </c>
      <c r="H1376" s="131" t="s">
        <v>14150</v>
      </c>
    </row>
    <row r="1377" spans="1:8">
      <c r="A1377" s="155"/>
      <c r="B1377" s="90"/>
      <c r="C1377" s="3" t="s">
        <v>9308</v>
      </c>
      <c r="D1377" s="4">
        <v>0</v>
      </c>
      <c r="E1377" s="132"/>
      <c r="F1377" s="132"/>
      <c r="G1377" s="132"/>
      <c r="H1377" s="132"/>
    </row>
    <row r="1378" spans="1:8">
      <c r="A1378" s="155"/>
      <c r="B1378" s="88" t="s">
        <v>13353</v>
      </c>
      <c r="C1378" s="3" t="s">
        <v>9320</v>
      </c>
      <c r="D1378" s="4">
        <v>0.1943</v>
      </c>
      <c r="E1378" s="4">
        <v>0.1943</v>
      </c>
      <c r="F1378" s="4">
        <v>0.1943</v>
      </c>
      <c r="G1378" s="4">
        <v>0.1943</v>
      </c>
      <c r="H1378" s="23" t="s">
        <v>13358</v>
      </c>
    </row>
    <row r="1379" spans="1:8">
      <c r="A1379" s="155"/>
      <c r="B1379" s="90"/>
      <c r="C1379" s="3" t="s">
        <v>9323</v>
      </c>
      <c r="D1379" s="4">
        <v>0</v>
      </c>
      <c r="E1379" s="4">
        <v>0</v>
      </c>
      <c r="F1379" s="4">
        <v>0</v>
      </c>
      <c r="G1379" s="4">
        <v>0</v>
      </c>
      <c r="H1379" s="23" t="s">
        <v>13326</v>
      </c>
    </row>
    <row r="1380" spans="1:8">
      <c r="A1380" s="155"/>
      <c r="B1380" s="88" t="s">
        <v>13379</v>
      </c>
      <c r="C1380" s="3" t="s">
        <v>9324</v>
      </c>
      <c r="D1380" s="4">
        <v>7.8700000000000006E-2</v>
      </c>
      <c r="E1380" s="131">
        <f>MIN(D1380:D1381)</f>
        <v>0</v>
      </c>
      <c r="F1380" s="131">
        <f>MAX(D1380:D1381)</f>
        <v>7.8700000000000006E-2</v>
      </c>
      <c r="G1380" s="131">
        <f>MEDIAN(D1380:D1381)</f>
        <v>3.9350000000000003E-2</v>
      </c>
      <c r="H1380" s="131" t="s">
        <v>13358</v>
      </c>
    </row>
    <row r="1381" spans="1:8">
      <c r="A1381" s="155"/>
      <c r="B1381" s="90"/>
      <c r="C1381" s="3" t="s">
        <v>9327</v>
      </c>
      <c r="D1381" s="4">
        <v>0</v>
      </c>
      <c r="E1381" s="132"/>
      <c r="F1381" s="132"/>
      <c r="G1381" s="132"/>
      <c r="H1381" s="132"/>
    </row>
    <row r="1382" spans="1:8">
      <c r="A1382" s="155"/>
      <c r="B1382" s="2" t="s">
        <v>13380</v>
      </c>
      <c r="C1382" s="3" t="s">
        <v>9341</v>
      </c>
      <c r="D1382" s="4">
        <v>12648</v>
      </c>
      <c r="E1382" s="4">
        <v>12648</v>
      </c>
      <c r="F1382" s="4">
        <v>12648</v>
      </c>
      <c r="G1382" s="4">
        <v>12648</v>
      </c>
      <c r="H1382" s="23" t="s">
        <v>14149</v>
      </c>
    </row>
    <row r="1383" spans="1:8">
      <c r="A1383" s="155"/>
      <c r="B1383" s="88" t="s">
        <v>13382</v>
      </c>
      <c r="C1383" s="3" t="s">
        <v>9344</v>
      </c>
      <c r="D1383" s="4">
        <v>8.8000000000000007</v>
      </c>
      <c r="E1383" s="131">
        <f>MIN(D1383:D1384)</f>
        <v>1.1000000000000001E-3</v>
      </c>
      <c r="F1383" s="131">
        <f>MAX(D1383:D1384)</f>
        <v>8.8000000000000007</v>
      </c>
      <c r="G1383" s="131">
        <f>MEDIAN(D1383:D1384)</f>
        <v>4.4005500000000008</v>
      </c>
      <c r="H1383" s="147" t="s">
        <v>14148</v>
      </c>
    </row>
    <row r="1384" spans="1:8">
      <c r="A1384" s="155"/>
      <c r="B1384" s="89"/>
      <c r="C1384" s="3" t="s">
        <v>9347</v>
      </c>
      <c r="D1384" s="4">
        <v>1.1000000000000001E-3</v>
      </c>
      <c r="E1384" s="132"/>
      <c r="F1384" s="132"/>
      <c r="G1384" s="132"/>
      <c r="H1384" s="148"/>
    </row>
    <row r="1385" spans="1:8">
      <c r="A1385" s="155"/>
      <c r="B1385" s="90"/>
      <c r="C1385" s="3" t="s">
        <v>9350</v>
      </c>
      <c r="D1385" s="4">
        <v>2.0999999999999999E-3</v>
      </c>
      <c r="E1385" s="4">
        <v>2.0999999999999999E-3</v>
      </c>
      <c r="F1385" s="4">
        <v>2.0999999999999999E-3</v>
      </c>
      <c r="G1385" s="4">
        <v>2.0999999999999999E-3</v>
      </c>
      <c r="H1385" s="23" t="s">
        <v>13418</v>
      </c>
    </row>
    <row r="1386" spans="1:8">
      <c r="A1386" s="155"/>
      <c r="B1386" s="88" t="s">
        <v>13354</v>
      </c>
      <c r="C1386" s="3" t="s">
        <v>9351</v>
      </c>
      <c r="D1386" s="4">
        <v>1.17E-2</v>
      </c>
      <c r="E1386" s="131">
        <f>MIN(D1386:D1387)</f>
        <v>4.1000000000000003E-3</v>
      </c>
      <c r="F1386" s="131">
        <f>MAX(D1386:D1387)</f>
        <v>1.17E-2</v>
      </c>
      <c r="G1386" s="131">
        <f>MEDIAN(D1386:D1387)</f>
        <v>7.9000000000000008E-3</v>
      </c>
      <c r="H1386" s="131" t="s">
        <v>14147</v>
      </c>
    </row>
    <row r="1387" spans="1:8">
      <c r="A1387" s="155"/>
      <c r="B1387" s="90"/>
      <c r="C1387" s="3" t="s">
        <v>9353</v>
      </c>
      <c r="D1387" s="4">
        <v>4.1000000000000003E-3</v>
      </c>
      <c r="E1387" s="132"/>
      <c r="F1387" s="132"/>
      <c r="G1387" s="132"/>
      <c r="H1387" s="132"/>
    </row>
    <row r="1388" spans="1:8">
      <c r="A1388" s="155"/>
      <c r="B1388" s="88" t="s">
        <v>13387</v>
      </c>
      <c r="C1388" s="3" t="s">
        <v>9355</v>
      </c>
      <c r="D1388" s="4">
        <v>0.16370000000000001</v>
      </c>
      <c r="E1388" s="131">
        <f>MIN(D1388:D1389)</f>
        <v>0.16370000000000001</v>
      </c>
      <c r="F1388" s="131">
        <f>MAX(D1388:D1389)</f>
        <v>0.184</v>
      </c>
      <c r="G1388" s="131">
        <f>MEDIAN(D1388:D1389)</f>
        <v>0.17385</v>
      </c>
      <c r="H1388" s="131" t="s">
        <v>13388</v>
      </c>
    </row>
    <row r="1389" spans="1:8">
      <c r="A1389" s="156"/>
      <c r="B1389" s="90"/>
      <c r="C1389" s="3" t="s">
        <v>9358</v>
      </c>
      <c r="D1389" s="4">
        <v>0.184</v>
      </c>
      <c r="E1389" s="132"/>
      <c r="F1389" s="132"/>
      <c r="G1389" s="132"/>
      <c r="H1389" s="132"/>
    </row>
    <row r="1390" spans="1:8" ht="3.75" customHeight="1">
      <c r="A1390" s="68"/>
      <c r="B1390" s="68"/>
      <c r="C1390" s="68"/>
      <c r="D1390" s="68"/>
      <c r="E1390" s="68"/>
      <c r="F1390" s="68"/>
      <c r="G1390" s="68"/>
      <c r="H1390" s="68"/>
    </row>
    <row r="1391" spans="1:8">
      <c r="A1391" s="144" t="s">
        <v>56</v>
      </c>
      <c r="B1391" s="2" t="s">
        <v>11483</v>
      </c>
      <c r="C1391" s="13"/>
      <c r="D1391" s="4">
        <v>15</v>
      </c>
      <c r="E1391" s="11">
        <f>MIN(D1391)</f>
        <v>15</v>
      </c>
      <c r="F1391" s="11">
        <f>MAX(D1391)</f>
        <v>15</v>
      </c>
      <c r="G1391" s="11">
        <f>MEDIAN(D1391)</f>
        <v>15</v>
      </c>
      <c r="H1391" s="4" t="s">
        <v>13390</v>
      </c>
    </row>
    <row r="1392" spans="1:8">
      <c r="A1392" s="145"/>
      <c r="B1392" s="88" t="s">
        <v>13327</v>
      </c>
      <c r="C1392" s="3" t="s">
        <v>222</v>
      </c>
      <c r="D1392" s="4">
        <v>1.36</v>
      </c>
      <c r="E1392" s="136">
        <f>MIN(D1392:D1398)</f>
        <v>0</v>
      </c>
      <c r="F1392" s="136">
        <f>MAX(D1392:D1398)</f>
        <v>2.4700000000000002</v>
      </c>
      <c r="G1392" s="136">
        <f>MEDIAN(D1392:D1398)</f>
        <v>1.36</v>
      </c>
      <c r="H1392" s="4" t="s">
        <v>13390</v>
      </c>
    </row>
    <row r="1393" spans="1:8">
      <c r="A1393" s="145"/>
      <c r="B1393" s="89"/>
      <c r="C1393" s="3" t="s">
        <v>223</v>
      </c>
      <c r="D1393" s="4">
        <v>0</v>
      </c>
      <c r="E1393" s="136"/>
      <c r="F1393" s="136"/>
      <c r="G1393" s="136"/>
      <c r="H1393" s="4" t="s">
        <v>13390</v>
      </c>
    </row>
    <row r="1394" spans="1:8">
      <c r="A1394" s="145"/>
      <c r="B1394" s="89"/>
      <c r="C1394" s="3" t="s">
        <v>224</v>
      </c>
      <c r="D1394" s="4">
        <v>0.95440000000000003</v>
      </c>
      <c r="E1394" s="136"/>
      <c r="F1394" s="136"/>
      <c r="G1394" s="136"/>
      <c r="H1394" s="4" t="s">
        <v>13390</v>
      </c>
    </row>
    <row r="1395" spans="1:8">
      <c r="A1395" s="145"/>
      <c r="B1395" s="89"/>
      <c r="C1395" s="3" t="s">
        <v>226</v>
      </c>
      <c r="D1395" s="4">
        <v>0</v>
      </c>
      <c r="E1395" s="136"/>
      <c r="F1395" s="136"/>
      <c r="G1395" s="136"/>
      <c r="H1395" s="4" t="s">
        <v>13390</v>
      </c>
    </row>
    <row r="1396" spans="1:8">
      <c r="A1396" s="145"/>
      <c r="B1396" s="89"/>
      <c r="C1396" s="3" t="s">
        <v>225</v>
      </c>
      <c r="D1396" s="4">
        <v>1.91</v>
      </c>
      <c r="E1396" s="136"/>
      <c r="F1396" s="136"/>
      <c r="G1396" s="136"/>
      <c r="H1396" s="4" t="s">
        <v>13390</v>
      </c>
    </row>
    <row r="1397" spans="1:8">
      <c r="A1397" s="145"/>
      <c r="B1397" s="89"/>
      <c r="C1397" s="3" t="s">
        <v>227</v>
      </c>
      <c r="D1397" s="4">
        <v>1.91</v>
      </c>
      <c r="E1397" s="136"/>
      <c r="F1397" s="136"/>
      <c r="G1397" s="136"/>
      <c r="H1397" s="4" t="s">
        <v>13390</v>
      </c>
    </row>
    <row r="1398" spans="1:8">
      <c r="A1398" s="145"/>
      <c r="B1398" s="90"/>
      <c r="C1398" s="3" t="s">
        <v>14990</v>
      </c>
      <c r="D1398" s="4">
        <v>2.4700000000000002</v>
      </c>
      <c r="E1398" s="136"/>
      <c r="F1398" s="136"/>
      <c r="G1398" s="136"/>
      <c r="H1398" s="4" t="s">
        <v>13390</v>
      </c>
    </row>
    <row r="1399" spans="1:8">
      <c r="A1399" s="145"/>
      <c r="B1399" s="2" t="s">
        <v>13328</v>
      </c>
      <c r="C1399" s="13"/>
      <c r="D1399" s="4">
        <v>28.3</v>
      </c>
      <c r="E1399" s="14">
        <v>28.3</v>
      </c>
      <c r="F1399" s="14">
        <v>28.3</v>
      </c>
      <c r="G1399" s="14">
        <v>28.3</v>
      </c>
      <c r="H1399" s="4" t="s">
        <v>13391</v>
      </c>
    </row>
    <row r="1400" spans="1:8">
      <c r="A1400" s="145"/>
      <c r="B1400" s="88" t="s">
        <v>13330</v>
      </c>
      <c r="C1400" s="3" t="s">
        <v>14998</v>
      </c>
      <c r="D1400" s="4">
        <v>0.41199999999999998</v>
      </c>
      <c r="E1400" s="137">
        <f>MIN(D1400:D1401)</f>
        <v>0.41199999999999998</v>
      </c>
      <c r="F1400" s="137">
        <f>MAX(D1400:D1401)</f>
        <v>0.83299999999999996</v>
      </c>
      <c r="G1400" s="137">
        <f>MEDIAN(D1400:D1401)</f>
        <v>0.62249999999999994</v>
      </c>
      <c r="H1400" s="4" t="s">
        <v>13392</v>
      </c>
    </row>
    <row r="1401" spans="1:8">
      <c r="A1401" s="145"/>
      <c r="B1401" s="90"/>
      <c r="C1401" s="3" t="s">
        <v>15001</v>
      </c>
      <c r="D1401" s="4">
        <v>0.83299999999999996</v>
      </c>
      <c r="E1401" s="137"/>
      <c r="F1401" s="137"/>
      <c r="G1401" s="137"/>
      <c r="H1401" s="4" t="s">
        <v>13392</v>
      </c>
    </row>
    <row r="1402" spans="1:8">
      <c r="A1402" s="145"/>
      <c r="B1402" s="2" t="s">
        <v>13332</v>
      </c>
      <c r="C1402" s="4"/>
      <c r="D1402" s="4">
        <v>4.47</v>
      </c>
      <c r="E1402" s="14">
        <v>4.47</v>
      </c>
      <c r="F1402" s="14">
        <v>4.47</v>
      </c>
      <c r="G1402" s="14">
        <v>4.47</v>
      </c>
      <c r="H1402" s="4" t="s">
        <v>13390</v>
      </c>
    </row>
    <row r="1403" spans="1:8">
      <c r="A1403" s="145"/>
      <c r="B1403" s="88" t="s">
        <v>13334</v>
      </c>
      <c r="C1403" s="3" t="s">
        <v>13267</v>
      </c>
      <c r="D1403" s="4">
        <v>1.6899999999999998E-2</v>
      </c>
      <c r="E1403" s="137">
        <f>MIN(D1403:D1406)</f>
        <v>1E-4</v>
      </c>
      <c r="F1403" s="137">
        <f>MAX(D1403:D1406)</f>
        <v>1.6899999999999998E-2</v>
      </c>
      <c r="G1403" s="137">
        <f>MEDIAN(D1403:D1406)</f>
        <v>3.4999999999999996E-3</v>
      </c>
      <c r="H1403" s="4" t="s">
        <v>13393</v>
      </c>
    </row>
    <row r="1404" spans="1:8">
      <c r="A1404" s="145"/>
      <c r="B1404" s="89"/>
      <c r="C1404" s="3" t="s">
        <v>13269</v>
      </c>
      <c r="D1404" s="4">
        <v>6.8999999999999999E-3</v>
      </c>
      <c r="E1404" s="137"/>
      <c r="F1404" s="137"/>
      <c r="G1404" s="137"/>
      <c r="H1404" s="4" t="s">
        <v>13393</v>
      </c>
    </row>
    <row r="1405" spans="1:8">
      <c r="A1405" s="145"/>
      <c r="B1405" s="89"/>
      <c r="C1405" s="3" t="s">
        <v>13267</v>
      </c>
      <c r="D1405" s="4">
        <v>1E-4</v>
      </c>
      <c r="E1405" s="137"/>
      <c r="F1405" s="137"/>
      <c r="G1405" s="137"/>
      <c r="H1405" s="4" t="s">
        <v>13393</v>
      </c>
    </row>
    <row r="1406" spans="1:8">
      <c r="A1406" s="145"/>
      <c r="B1406" s="90"/>
      <c r="C1406" s="3" t="s">
        <v>13269</v>
      </c>
      <c r="D1406" s="4">
        <v>1E-4</v>
      </c>
      <c r="E1406" s="137"/>
      <c r="F1406" s="137"/>
      <c r="G1406" s="137"/>
      <c r="H1406" s="4" t="s">
        <v>13393</v>
      </c>
    </row>
    <row r="1407" spans="1:8">
      <c r="A1407" s="145"/>
      <c r="B1407" s="88" t="s">
        <v>13365</v>
      </c>
      <c r="C1407" s="4" t="s">
        <v>228</v>
      </c>
      <c r="D1407" s="138" t="s">
        <v>13272</v>
      </c>
      <c r="E1407" s="139"/>
      <c r="F1407" s="139"/>
      <c r="G1407" s="139"/>
      <c r="H1407" s="140"/>
    </row>
    <row r="1408" spans="1:8">
      <c r="A1408" s="145"/>
      <c r="B1408" s="89"/>
      <c r="C1408" s="4" t="s">
        <v>13274</v>
      </c>
      <c r="D1408" s="4">
        <v>9</v>
      </c>
      <c r="E1408" s="4">
        <v>9</v>
      </c>
      <c r="F1408" s="4">
        <v>9</v>
      </c>
      <c r="G1408" s="4">
        <v>9</v>
      </c>
      <c r="H1408" s="4" t="s">
        <v>13390</v>
      </c>
    </row>
    <row r="1409" spans="1:8">
      <c r="A1409" s="145"/>
      <c r="B1409" s="89"/>
      <c r="C1409" s="3" t="s">
        <v>229</v>
      </c>
      <c r="D1409" s="141" t="s">
        <v>13279</v>
      </c>
      <c r="E1409" s="142"/>
      <c r="F1409" s="142"/>
      <c r="G1409" s="142"/>
      <c r="H1409" s="143"/>
    </row>
    <row r="1410" spans="1:8">
      <c r="A1410" s="145"/>
      <c r="B1410" s="89"/>
      <c r="C1410" s="3" t="s">
        <v>230</v>
      </c>
      <c r="D1410" s="141" t="s">
        <v>13282</v>
      </c>
      <c r="E1410" s="142"/>
      <c r="F1410" s="142"/>
      <c r="G1410" s="142"/>
      <c r="H1410" s="143"/>
    </row>
    <row r="1411" spans="1:8">
      <c r="A1411" s="145"/>
      <c r="B1411" s="90"/>
      <c r="C1411" s="3" t="s">
        <v>231</v>
      </c>
      <c r="D1411" s="4">
        <v>0.5</v>
      </c>
      <c r="E1411" s="4">
        <v>0.5</v>
      </c>
      <c r="F1411" s="4">
        <v>0.5</v>
      </c>
      <c r="G1411" s="4">
        <v>0.5</v>
      </c>
      <c r="H1411" s="4" t="s">
        <v>13390</v>
      </c>
    </row>
    <row r="1412" spans="1:8">
      <c r="A1412" s="145"/>
      <c r="B1412" s="88" t="s">
        <v>13336</v>
      </c>
      <c r="C1412" s="3" t="s">
        <v>13287</v>
      </c>
      <c r="D1412" s="4">
        <v>11.42</v>
      </c>
      <c r="E1412" s="137">
        <f>MIN(D1412:D1416)</f>
        <v>6.2399999999999997E-2</v>
      </c>
      <c r="F1412" s="137">
        <f>MAX(D1412:D1416)</f>
        <v>20.5</v>
      </c>
      <c r="G1412" s="137">
        <f>MEDIAN(D1412:D1416)</f>
        <v>12.3</v>
      </c>
      <c r="H1412" s="4" t="s">
        <v>13390</v>
      </c>
    </row>
    <row r="1413" spans="1:8">
      <c r="A1413" s="145"/>
      <c r="B1413" s="89"/>
      <c r="C1413" s="3" t="s">
        <v>13290</v>
      </c>
      <c r="D1413" s="4">
        <v>12.3</v>
      </c>
      <c r="E1413" s="137"/>
      <c r="F1413" s="137"/>
      <c r="G1413" s="137"/>
      <c r="H1413" s="4" t="s">
        <v>13390</v>
      </c>
    </row>
    <row r="1414" spans="1:8">
      <c r="A1414" s="145"/>
      <c r="B1414" s="89"/>
      <c r="C1414" s="3" t="s">
        <v>13293</v>
      </c>
      <c r="D1414" s="4">
        <v>12.3</v>
      </c>
      <c r="E1414" s="137"/>
      <c r="F1414" s="137"/>
      <c r="G1414" s="137"/>
      <c r="H1414" s="4" t="s">
        <v>13390</v>
      </c>
    </row>
    <row r="1415" spans="1:8">
      <c r="A1415" s="145"/>
      <c r="B1415" s="89"/>
      <c r="C1415" s="3" t="s">
        <v>13294</v>
      </c>
      <c r="D1415" s="4">
        <v>20.5</v>
      </c>
      <c r="E1415" s="137"/>
      <c r="F1415" s="137"/>
      <c r="G1415" s="137"/>
      <c r="H1415" s="4" t="s">
        <v>13390</v>
      </c>
    </row>
    <row r="1416" spans="1:8">
      <c r="A1416" s="145"/>
      <c r="B1416" s="90"/>
      <c r="C1416" s="3" t="s">
        <v>13297</v>
      </c>
      <c r="D1416" s="4">
        <v>6.2399999999999997E-2</v>
      </c>
      <c r="E1416" s="137"/>
      <c r="F1416" s="137"/>
      <c r="G1416" s="137"/>
      <c r="H1416" s="4" t="s">
        <v>13393</v>
      </c>
    </row>
    <row r="1417" spans="1:8">
      <c r="A1417" s="145"/>
      <c r="B1417" s="2" t="s">
        <v>13367</v>
      </c>
      <c r="C1417" s="4"/>
      <c r="D1417" s="4" t="s">
        <v>13394</v>
      </c>
      <c r="E1417" s="14">
        <v>2.2000000000000002</v>
      </c>
      <c r="F1417" s="14">
        <v>5</v>
      </c>
      <c r="G1417" s="14">
        <v>3.6</v>
      </c>
      <c r="H1417" s="4" t="s">
        <v>13390</v>
      </c>
    </row>
    <row r="1418" spans="1:8">
      <c r="A1418" s="145"/>
      <c r="B1418" s="2" t="s">
        <v>13337</v>
      </c>
      <c r="C1418" s="4"/>
      <c r="D1418" s="4">
        <v>295</v>
      </c>
      <c r="E1418" s="11">
        <v>295</v>
      </c>
      <c r="F1418" s="11">
        <v>295</v>
      </c>
      <c r="G1418" s="11">
        <v>295</v>
      </c>
      <c r="H1418" s="4" t="s">
        <v>13395</v>
      </c>
    </row>
    <row r="1419" spans="1:8">
      <c r="A1419" s="145"/>
      <c r="B1419" s="88" t="s">
        <v>13339</v>
      </c>
      <c r="C1419" s="3" t="s">
        <v>232</v>
      </c>
      <c r="D1419" s="4">
        <v>0.5</v>
      </c>
      <c r="E1419" s="136">
        <f>MIN(D1419:D1420)</f>
        <v>0.5</v>
      </c>
      <c r="F1419" s="136">
        <f>MAX(D1419:D1420)</f>
        <v>1</v>
      </c>
      <c r="G1419" s="136">
        <f>MEDIAN(D1419:D1420)</f>
        <v>0.75</v>
      </c>
      <c r="H1419" s="4" t="s">
        <v>13390</v>
      </c>
    </row>
    <row r="1420" spans="1:8">
      <c r="A1420" s="145"/>
      <c r="B1420" s="90"/>
      <c r="C1420" s="3" t="s">
        <v>233</v>
      </c>
      <c r="D1420" s="4">
        <v>1</v>
      </c>
      <c r="E1420" s="136"/>
      <c r="F1420" s="136"/>
      <c r="G1420" s="136"/>
      <c r="H1420" s="4" t="s">
        <v>13390</v>
      </c>
    </row>
    <row r="1421" spans="1:8">
      <c r="A1421" s="145"/>
      <c r="B1421" s="88" t="s">
        <v>13342</v>
      </c>
      <c r="C1421" s="3" t="s">
        <v>235</v>
      </c>
      <c r="D1421" s="4">
        <v>2.0400000000000001E-2</v>
      </c>
      <c r="E1421" s="14"/>
      <c r="F1421" s="14"/>
      <c r="G1421" s="14"/>
      <c r="H1421" s="4" t="s">
        <v>13393</v>
      </c>
    </row>
    <row r="1422" spans="1:8">
      <c r="A1422" s="145"/>
      <c r="B1422" s="89"/>
      <c r="C1422" s="3" t="s">
        <v>236</v>
      </c>
      <c r="D1422" s="4">
        <v>9.2999999999999992E-3</v>
      </c>
      <c r="E1422" s="14"/>
      <c r="F1422" s="14"/>
      <c r="G1422" s="14"/>
      <c r="H1422" s="4" t="s">
        <v>13393</v>
      </c>
    </row>
    <row r="1423" spans="1:8">
      <c r="A1423" s="145"/>
      <c r="B1423" s="89"/>
      <c r="C1423" s="3" t="s">
        <v>237</v>
      </c>
      <c r="D1423" s="4">
        <v>1.8599999999999998E-2</v>
      </c>
      <c r="E1423" s="14"/>
      <c r="F1423" s="14"/>
      <c r="G1423" s="14"/>
      <c r="H1423" s="4" t="s">
        <v>13393</v>
      </c>
    </row>
    <row r="1424" spans="1:8">
      <c r="A1424" s="145"/>
      <c r="B1424" s="89"/>
      <c r="C1424" s="3" t="s">
        <v>239</v>
      </c>
      <c r="D1424" s="4">
        <v>7.4999999999999997E-3</v>
      </c>
      <c r="E1424" s="14"/>
      <c r="F1424" s="14"/>
      <c r="G1424" s="14"/>
      <c r="H1424" s="4" t="s">
        <v>13393</v>
      </c>
    </row>
    <row r="1425" spans="1:8">
      <c r="A1425" s="145"/>
      <c r="B1425" s="89"/>
      <c r="C1425" s="3" t="s">
        <v>240</v>
      </c>
      <c r="D1425" s="4">
        <v>1.2500000000000001E-2</v>
      </c>
      <c r="E1425" s="14"/>
      <c r="F1425" s="14"/>
      <c r="G1425" s="14"/>
      <c r="H1425" s="4" t="s">
        <v>13393</v>
      </c>
    </row>
    <row r="1426" spans="1:8">
      <c r="A1426" s="145"/>
      <c r="B1426" s="89"/>
      <c r="C1426" s="3" t="s">
        <v>241</v>
      </c>
      <c r="D1426" s="4">
        <v>1.2500000000000001E-2</v>
      </c>
      <c r="E1426" s="14"/>
      <c r="F1426" s="14"/>
      <c r="G1426" s="14"/>
      <c r="H1426" s="4" t="s">
        <v>13393</v>
      </c>
    </row>
    <row r="1427" spans="1:8">
      <c r="A1427" s="145"/>
      <c r="B1427" s="89"/>
      <c r="C1427" s="3" t="s">
        <v>237</v>
      </c>
      <c r="D1427" s="4">
        <v>2.2700000000000001E-2</v>
      </c>
      <c r="E1427" s="14">
        <f>MIN(D1421:D1427)</f>
        <v>7.4999999999999997E-3</v>
      </c>
      <c r="F1427" s="14">
        <f>MAX(D1421:D1427)</f>
        <v>2.2700000000000001E-2</v>
      </c>
      <c r="G1427" s="14">
        <f>MEDIAN(D1421:D1427)</f>
        <v>1.2500000000000001E-2</v>
      </c>
      <c r="H1427" s="4" t="s">
        <v>13393</v>
      </c>
    </row>
    <row r="1428" spans="1:8">
      <c r="A1428" s="145"/>
      <c r="B1428" s="89"/>
      <c r="C1428" s="3" t="s">
        <v>238</v>
      </c>
      <c r="D1428" s="64">
        <v>4820</v>
      </c>
      <c r="E1428" s="14">
        <f>MIN(D1428)</f>
        <v>4820</v>
      </c>
      <c r="F1428" s="14">
        <f>MAX(D1428)</f>
        <v>4820</v>
      </c>
      <c r="G1428" s="14">
        <f>MEDIAN(D1428)</f>
        <v>4820</v>
      </c>
      <c r="H1428" s="4" t="s">
        <v>234</v>
      </c>
    </row>
    <row r="1429" spans="1:8">
      <c r="A1429" s="145"/>
      <c r="B1429" s="88" t="s">
        <v>13345</v>
      </c>
      <c r="C1429" s="3" t="s">
        <v>242</v>
      </c>
      <c r="D1429" s="4">
        <v>5.0000000000000001E-4</v>
      </c>
      <c r="E1429" s="136">
        <f>MIN(D1429:D1433)</f>
        <v>5.0000000000000001E-4</v>
      </c>
      <c r="F1429" s="136">
        <f>MAX(D1429:D1433)</f>
        <v>7.0499999999999993E-2</v>
      </c>
      <c r="G1429" s="136">
        <f>MEDIAN(D1429:D1433)</f>
        <v>9.4000000000000004E-3</v>
      </c>
      <c r="H1429" s="4" t="s">
        <v>13393</v>
      </c>
    </row>
    <row r="1430" spans="1:8">
      <c r="A1430" s="145"/>
      <c r="B1430" s="89"/>
      <c r="C1430" s="3" t="s">
        <v>243</v>
      </c>
      <c r="D1430" s="4">
        <v>1E-3</v>
      </c>
      <c r="E1430" s="136"/>
      <c r="F1430" s="136"/>
      <c r="G1430" s="136"/>
      <c r="H1430" s="4" t="s">
        <v>13393</v>
      </c>
    </row>
    <row r="1431" spans="1:8">
      <c r="A1431" s="145"/>
      <c r="B1431" s="89"/>
      <c r="C1431" s="3" t="s">
        <v>246</v>
      </c>
      <c r="D1431" s="4">
        <v>3.4299999999999997E-2</v>
      </c>
      <c r="E1431" s="136"/>
      <c r="F1431" s="136"/>
      <c r="G1431" s="136"/>
      <c r="H1431" s="4" t="s">
        <v>13393</v>
      </c>
    </row>
    <row r="1432" spans="1:8">
      <c r="A1432" s="145"/>
      <c r="B1432" s="89"/>
      <c r="C1432" s="3" t="s">
        <v>245</v>
      </c>
      <c r="D1432" s="4">
        <v>9.4000000000000004E-3</v>
      </c>
      <c r="E1432" s="136"/>
      <c r="F1432" s="136"/>
      <c r="G1432" s="136"/>
      <c r="H1432" s="4" t="s">
        <v>13393</v>
      </c>
    </row>
    <row r="1433" spans="1:8">
      <c r="A1433" s="145"/>
      <c r="B1433" s="90"/>
      <c r="C1433" s="3" t="s">
        <v>244</v>
      </c>
      <c r="D1433" s="4">
        <v>7.0499999999999993E-2</v>
      </c>
      <c r="E1433" s="136"/>
      <c r="F1433" s="136"/>
      <c r="G1433" s="136"/>
      <c r="H1433" s="4" t="s">
        <v>13393</v>
      </c>
    </row>
    <row r="1434" spans="1:8">
      <c r="A1434" s="145"/>
      <c r="B1434" s="88" t="s">
        <v>13376</v>
      </c>
      <c r="C1434" s="42" t="s">
        <v>247</v>
      </c>
      <c r="D1434" s="4">
        <v>0.1239</v>
      </c>
      <c r="E1434" s="136">
        <f>MIN(D1434:D1435)</f>
        <v>4.4999999999999997E-3</v>
      </c>
      <c r="F1434" s="136">
        <f>MAX(D1434:D1435)</f>
        <v>0.1239</v>
      </c>
      <c r="G1434" s="136">
        <f>MEDIAN(D1434:D1435)</f>
        <v>6.4199999999999993E-2</v>
      </c>
      <c r="H1434" s="4" t="s">
        <v>13396</v>
      </c>
    </row>
    <row r="1435" spans="1:8">
      <c r="A1435" s="145"/>
      <c r="B1435" s="90"/>
      <c r="C1435" s="42" t="s">
        <v>248</v>
      </c>
      <c r="D1435" s="4">
        <v>4.4999999999999997E-3</v>
      </c>
      <c r="E1435" s="136"/>
      <c r="F1435" s="136"/>
      <c r="G1435" s="136"/>
      <c r="H1435" s="4" t="s">
        <v>13396</v>
      </c>
    </row>
    <row r="1436" spans="1:8">
      <c r="A1436" s="145"/>
      <c r="B1436" s="2" t="s">
        <v>13349</v>
      </c>
      <c r="C1436" s="13"/>
      <c r="D1436" s="4">
        <v>20</v>
      </c>
      <c r="E1436" s="11">
        <v>20</v>
      </c>
      <c r="F1436" s="11">
        <v>20</v>
      </c>
      <c r="G1436" s="11">
        <v>20</v>
      </c>
      <c r="H1436" s="4" t="s">
        <v>13397</v>
      </c>
    </row>
    <row r="1437" spans="1:8">
      <c r="A1437" s="145"/>
      <c r="B1437" s="2" t="s">
        <v>13351</v>
      </c>
      <c r="C1437" s="13"/>
      <c r="D1437" s="4">
        <v>1</v>
      </c>
      <c r="E1437" s="11">
        <v>1</v>
      </c>
      <c r="F1437" s="11">
        <v>1</v>
      </c>
      <c r="G1437" s="11">
        <v>1</v>
      </c>
      <c r="H1437" s="4" t="s">
        <v>13390</v>
      </c>
    </row>
    <row r="1438" spans="1:8">
      <c r="A1438" s="145"/>
      <c r="B1438" s="2" t="s">
        <v>13352</v>
      </c>
      <c r="C1438" s="13"/>
      <c r="D1438" s="4">
        <v>1.32</v>
      </c>
      <c r="E1438" s="4">
        <v>1.32</v>
      </c>
      <c r="F1438" s="4">
        <v>1.32</v>
      </c>
      <c r="G1438" s="4">
        <v>1.32</v>
      </c>
      <c r="H1438" s="4" t="s">
        <v>13390</v>
      </c>
    </row>
    <row r="1439" spans="1:8">
      <c r="A1439" s="145"/>
      <c r="B1439" s="88" t="s">
        <v>13353</v>
      </c>
      <c r="C1439" s="3" t="s">
        <v>12570</v>
      </c>
      <c r="D1439" s="4">
        <v>5.0000000000000001E-4</v>
      </c>
      <c r="E1439" s="136">
        <f>MIN(D1439:D1441)</f>
        <v>5.0000000000000001E-4</v>
      </c>
      <c r="F1439" s="136">
        <f>MAX(D1439:D1441)</f>
        <v>3.05</v>
      </c>
      <c r="G1439" s="136">
        <f>MEDIAN(D1439:D1441)</f>
        <v>3.05</v>
      </c>
      <c r="H1439" s="4" t="s">
        <v>13391</v>
      </c>
    </row>
    <row r="1440" spans="1:8">
      <c r="A1440" s="145"/>
      <c r="B1440" s="89"/>
      <c r="C1440" s="3" t="s">
        <v>249</v>
      </c>
      <c r="D1440" s="4">
        <v>3.05</v>
      </c>
      <c r="E1440" s="136"/>
      <c r="F1440" s="136"/>
      <c r="G1440" s="136"/>
      <c r="H1440" s="4" t="s">
        <v>13390</v>
      </c>
    </row>
    <row r="1441" spans="1:8">
      <c r="A1441" s="145"/>
      <c r="B1441" s="90"/>
      <c r="C1441" s="3" t="s">
        <v>250</v>
      </c>
      <c r="D1441" s="4">
        <v>3.05</v>
      </c>
      <c r="E1441" s="136"/>
      <c r="F1441" s="136"/>
      <c r="G1441" s="136"/>
      <c r="H1441" s="4" t="s">
        <v>13390</v>
      </c>
    </row>
    <row r="1442" spans="1:8">
      <c r="A1442" s="145"/>
      <c r="B1442" s="2" t="s">
        <v>13379</v>
      </c>
      <c r="C1442" s="13"/>
      <c r="D1442" s="9">
        <v>4.8640000000000003E-2</v>
      </c>
      <c r="E1442" s="9">
        <v>4.8640000000000003E-2</v>
      </c>
      <c r="F1442" s="9">
        <v>4.8640000000000003E-2</v>
      </c>
      <c r="G1442" s="9">
        <v>4.8640000000000003E-2</v>
      </c>
      <c r="H1442" s="4"/>
    </row>
    <row r="1443" spans="1:8">
      <c r="A1443" s="145"/>
      <c r="B1443" s="88" t="s">
        <v>13380</v>
      </c>
      <c r="C1443" s="42" t="s">
        <v>251</v>
      </c>
      <c r="D1443" s="4">
        <v>0.187</v>
      </c>
      <c r="E1443" s="136">
        <f>MIN(D1443:D1445)</f>
        <v>5.0000000000000001E-3</v>
      </c>
      <c r="F1443" s="136">
        <f>MAX(D1443:D1445)</f>
        <v>0.28299999999999997</v>
      </c>
      <c r="G1443" s="136">
        <f>MEDIAN(D1443:D1445)</f>
        <v>0.187</v>
      </c>
      <c r="H1443" s="4" t="s">
        <v>13398</v>
      </c>
    </row>
    <row r="1444" spans="1:8">
      <c r="A1444" s="145"/>
      <c r="B1444" s="89"/>
      <c r="C1444" s="42" t="s">
        <v>252</v>
      </c>
      <c r="D1444" s="4">
        <v>5.0000000000000001E-3</v>
      </c>
      <c r="E1444" s="136"/>
      <c r="F1444" s="136"/>
      <c r="G1444" s="136"/>
      <c r="H1444" s="4" t="s">
        <v>13398</v>
      </c>
    </row>
    <row r="1445" spans="1:8">
      <c r="A1445" s="145"/>
      <c r="B1445" s="90"/>
      <c r="C1445" s="42" t="s">
        <v>253</v>
      </c>
      <c r="D1445" s="4">
        <v>0.28299999999999997</v>
      </c>
      <c r="E1445" s="136"/>
      <c r="F1445" s="136"/>
      <c r="G1445" s="136"/>
      <c r="H1445" s="4" t="s">
        <v>13398</v>
      </c>
    </row>
    <row r="1446" spans="1:8">
      <c r="A1446" s="145"/>
      <c r="B1446" s="88" t="s">
        <v>13354</v>
      </c>
      <c r="C1446" s="42" t="s">
        <v>198</v>
      </c>
      <c r="D1446" s="4">
        <v>5.1999999999999998E-3</v>
      </c>
      <c r="E1446" s="136">
        <f>MIN(D1446:D1447)</f>
        <v>5.0000000000000001E-4</v>
      </c>
      <c r="F1446" s="136">
        <f>MAX(D1446:D1447)</f>
        <v>5.1999999999999998E-3</v>
      </c>
      <c r="G1446" s="136">
        <f>MEDIAN(D1446:D1447)</f>
        <v>2.8499999999999997E-3</v>
      </c>
      <c r="H1446" s="4" t="s">
        <v>13399</v>
      </c>
    </row>
    <row r="1447" spans="1:8">
      <c r="A1447" s="146"/>
      <c r="B1447" s="90"/>
      <c r="C1447" s="43" t="s">
        <v>199</v>
      </c>
      <c r="D1447" s="4">
        <v>5.0000000000000001E-4</v>
      </c>
      <c r="E1447" s="136"/>
      <c r="F1447" s="136"/>
      <c r="G1447" s="136"/>
      <c r="H1447" s="4" t="s">
        <v>13399</v>
      </c>
    </row>
    <row r="1448" spans="1:8" ht="3.75" customHeight="1">
      <c r="A1448" s="68"/>
      <c r="B1448" s="68"/>
      <c r="C1448" s="68"/>
      <c r="D1448" s="68"/>
      <c r="E1448" s="68"/>
      <c r="F1448" s="68"/>
      <c r="G1448" s="68"/>
      <c r="H1448" s="68"/>
    </row>
    <row r="1449" spans="1:8">
      <c r="A1449" s="134" t="s">
        <v>803</v>
      </c>
      <c r="B1449" s="2" t="s">
        <v>13328</v>
      </c>
      <c r="C1449" s="22"/>
      <c r="D1449" s="4">
        <v>50</v>
      </c>
      <c r="E1449" s="4">
        <v>50</v>
      </c>
      <c r="F1449" s="4">
        <v>50</v>
      </c>
      <c r="G1449" s="4">
        <v>50</v>
      </c>
      <c r="H1449" s="23" t="s">
        <v>13391</v>
      </c>
    </row>
    <row r="1450" spans="1:8">
      <c r="A1450" s="135"/>
      <c r="B1450" s="88" t="s">
        <v>13365</v>
      </c>
      <c r="C1450" s="3" t="s">
        <v>13764</v>
      </c>
      <c r="D1450" s="4">
        <v>2146</v>
      </c>
      <c r="E1450" s="131">
        <f>MIN(D1450:D1451)</f>
        <v>2146</v>
      </c>
      <c r="F1450" s="131">
        <f>MAX(D1450:D1451)</f>
        <v>4289</v>
      </c>
      <c r="G1450" s="131">
        <f>MEDIAN(D1450:D1451)</f>
        <v>3217.5</v>
      </c>
      <c r="H1450" s="131" t="s">
        <v>13511</v>
      </c>
    </row>
    <row r="1451" spans="1:8">
      <c r="A1451" s="135"/>
      <c r="B1451" s="90"/>
      <c r="C1451" s="3" t="s">
        <v>13767</v>
      </c>
      <c r="D1451" s="4">
        <v>4289</v>
      </c>
      <c r="E1451" s="132"/>
      <c r="F1451" s="132"/>
      <c r="G1451" s="132"/>
      <c r="H1451" s="132"/>
    </row>
    <row r="1452" spans="1:8">
      <c r="A1452" s="135"/>
      <c r="B1452" s="2" t="s">
        <v>13343</v>
      </c>
      <c r="C1452" s="22"/>
      <c r="D1452" s="4">
        <v>375</v>
      </c>
      <c r="E1452" s="4">
        <v>375</v>
      </c>
      <c r="F1452" s="4">
        <v>375</v>
      </c>
      <c r="G1452" s="4">
        <v>375</v>
      </c>
      <c r="H1452" s="23" t="s">
        <v>806</v>
      </c>
    </row>
    <row r="1453" spans="1:8">
      <c r="A1453" s="135"/>
      <c r="B1453" s="88" t="s">
        <v>13352</v>
      </c>
      <c r="C1453" s="3" t="s">
        <v>13774</v>
      </c>
      <c r="D1453" s="4">
        <v>5.9999999999999995E-4</v>
      </c>
      <c r="E1453" s="131">
        <f>MIN(D1453:D1455)</f>
        <v>5.9999999999999995E-4</v>
      </c>
      <c r="F1453" s="131">
        <f>MAX(D1453:D1455)</f>
        <v>3.8999999999999998E-3</v>
      </c>
      <c r="G1453" s="131">
        <f>MEDIAN(D1453:D1455)</f>
        <v>1.2999999999999999E-3</v>
      </c>
      <c r="H1453" s="131" t="s">
        <v>13437</v>
      </c>
    </row>
    <row r="1454" spans="1:8">
      <c r="A1454" s="135"/>
      <c r="B1454" s="89"/>
      <c r="C1454" s="3" t="s">
        <v>13777</v>
      </c>
      <c r="D1454" s="4">
        <v>1.2999999999999999E-3</v>
      </c>
      <c r="E1454" s="133"/>
      <c r="F1454" s="133"/>
      <c r="G1454" s="133"/>
      <c r="H1454" s="133"/>
    </row>
    <row r="1455" spans="1:8">
      <c r="A1455" s="135"/>
      <c r="B1455" s="90"/>
      <c r="C1455" s="3" t="s">
        <v>13780</v>
      </c>
      <c r="D1455" s="4">
        <v>3.8999999999999998E-3</v>
      </c>
      <c r="E1455" s="132"/>
      <c r="F1455" s="132"/>
      <c r="G1455" s="132"/>
      <c r="H1455" s="132"/>
    </row>
    <row r="1456" spans="1:8">
      <c r="A1456" s="135"/>
      <c r="B1456" s="2" t="s">
        <v>13379</v>
      </c>
      <c r="C1456" s="97" t="s">
        <v>14278</v>
      </c>
      <c r="D1456" s="98"/>
      <c r="E1456" s="98"/>
      <c r="F1456" s="98"/>
      <c r="G1456" s="98"/>
      <c r="H1456" s="99"/>
    </row>
    <row r="1457" spans="1:8">
      <c r="A1457" s="135"/>
      <c r="B1457" s="88" t="s">
        <v>13354</v>
      </c>
      <c r="C1457" s="3" t="s">
        <v>13803</v>
      </c>
      <c r="D1457" s="97" t="s">
        <v>804</v>
      </c>
      <c r="E1457" s="98"/>
      <c r="F1457" s="98"/>
      <c r="G1457" s="98"/>
      <c r="H1457" s="99"/>
    </row>
    <row r="1458" spans="1:8">
      <c r="A1458" s="135"/>
      <c r="B1458" s="89"/>
      <c r="C1458" s="3" t="s">
        <v>13806</v>
      </c>
      <c r="D1458" s="4">
        <v>0.44259999999999999</v>
      </c>
      <c r="E1458" s="4">
        <v>0.44259999999999999</v>
      </c>
      <c r="F1458" s="4">
        <v>0.44259999999999999</v>
      </c>
      <c r="G1458" s="4">
        <v>0.44259999999999999</v>
      </c>
      <c r="H1458" s="23" t="s">
        <v>805</v>
      </c>
    </row>
    <row r="1459" spans="1:8">
      <c r="A1459" s="135"/>
      <c r="B1459" s="89"/>
      <c r="C1459" s="3" t="s">
        <v>13809</v>
      </c>
      <c r="D1459" s="4">
        <v>1.5699999999999999E-2</v>
      </c>
      <c r="E1459" s="131">
        <f>MIN(D1459:D1460)</f>
        <v>1.3599999999999999E-2</v>
      </c>
      <c r="F1459" s="131">
        <f>MAX(D1459:D1460)</f>
        <v>1.5699999999999999E-2</v>
      </c>
      <c r="G1459" s="131">
        <f>MEDIAN(D1459:D1460)</f>
        <v>1.465E-2</v>
      </c>
      <c r="H1459" s="131" t="s">
        <v>13386</v>
      </c>
    </row>
    <row r="1460" spans="1:8">
      <c r="A1460" s="135"/>
      <c r="B1460" s="89"/>
      <c r="C1460" s="3" t="s">
        <v>13812</v>
      </c>
      <c r="D1460" s="4">
        <v>1.3599999999999999E-2</v>
      </c>
      <c r="E1460" s="132"/>
      <c r="F1460" s="132"/>
      <c r="G1460" s="132"/>
      <c r="H1460" s="132"/>
    </row>
    <row r="1461" spans="1:8">
      <c r="A1461" s="135"/>
      <c r="B1461" s="89"/>
      <c r="C1461" s="3" t="s">
        <v>13815</v>
      </c>
      <c r="D1461" s="4">
        <v>1.46E-2</v>
      </c>
      <c r="E1461" s="4">
        <v>1.46E-2</v>
      </c>
      <c r="F1461" s="4">
        <v>1.46E-2</v>
      </c>
      <c r="G1461" s="4">
        <v>1.46E-2</v>
      </c>
      <c r="H1461" s="23" t="s">
        <v>14931</v>
      </c>
    </row>
    <row r="1462" spans="1:8">
      <c r="A1462" s="135"/>
      <c r="B1462" s="90"/>
      <c r="C1462" s="3" t="s">
        <v>13818</v>
      </c>
      <c r="D1462" s="4">
        <v>8.9999999999999998E-4</v>
      </c>
      <c r="E1462" s="4">
        <v>8.9999999999999998E-4</v>
      </c>
      <c r="F1462" s="4">
        <v>8.9999999999999998E-4</v>
      </c>
      <c r="G1462" s="4">
        <v>8.9999999999999998E-4</v>
      </c>
      <c r="H1462" s="23" t="s">
        <v>13399</v>
      </c>
    </row>
    <row r="1463" spans="1:8">
      <c r="A1463" s="135"/>
      <c r="B1463" s="25" t="s">
        <v>14293</v>
      </c>
      <c r="C1463" s="97" t="s">
        <v>14980</v>
      </c>
      <c r="D1463" s="98"/>
      <c r="E1463" s="98"/>
      <c r="F1463" s="98"/>
      <c r="G1463" s="98"/>
      <c r="H1463" s="99"/>
    </row>
    <row r="1464" spans="1:8">
      <c r="A1464" s="68"/>
      <c r="B1464" s="68"/>
      <c r="C1464" s="68"/>
      <c r="D1464" s="68"/>
      <c r="E1464" s="68"/>
      <c r="F1464" s="68"/>
      <c r="G1464" s="68"/>
      <c r="H1464" s="68"/>
    </row>
    <row r="1465" spans="1:8">
      <c r="A1465" s="91" t="s">
        <v>8957</v>
      </c>
      <c r="B1465" s="88" t="s">
        <v>11483</v>
      </c>
      <c r="C1465" s="3" t="s">
        <v>6455</v>
      </c>
      <c r="D1465" s="4">
        <v>5.82</v>
      </c>
      <c r="E1465" s="4">
        <v>5.82</v>
      </c>
      <c r="F1465" s="4">
        <v>5.82</v>
      </c>
      <c r="G1465" s="4">
        <v>5.82</v>
      </c>
      <c r="H1465" s="4" t="s">
        <v>13508</v>
      </c>
    </row>
    <row r="1466" spans="1:8">
      <c r="A1466" s="92"/>
      <c r="B1466" s="89"/>
      <c r="C1466" s="3" t="s">
        <v>6458</v>
      </c>
      <c r="D1466" s="4">
        <v>31.99</v>
      </c>
      <c r="E1466" s="4">
        <v>31.99</v>
      </c>
      <c r="F1466" s="4">
        <v>31.99</v>
      </c>
      <c r="G1466" s="4">
        <v>31.99</v>
      </c>
      <c r="H1466" s="4" t="s">
        <v>13509</v>
      </c>
    </row>
    <row r="1467" spans="1:8">
      <c r="A1467" s="92"/>
      <c r="B1467" s="89"/>
      <c r="C1467" s="3" t="s">
        <v>6461</v>
      </c>
      <c r="D1467" s="4">
        <v>121.4</v>
      </c>
      <c r="E1467" s="94">
        <f>MIN(D1467:D1469)</f>
        <v>6</v>
      </c>
      <c r="F1467" s="94">
        <f>MAX(D1467:D1469)</f>
        <v>121.4</v>
      </c>
      <c r="G1467" s="94">
        <f>MEDIAN(D1467:D1469)</f>
        <v>66</v>
      </c>
      <c r="H1467" s="94" t="s">
        <v>13510</v>
      </c>
    </row>
    <row r="1468" spans="1:8">
      <c r="A1468" s="92"/>
      <c r="B1468" s="89"/>
      <c r="C1468" s="3" t="s">
        <v>6473</v>
      </c>
      <c r="D1468" s="4">
        <v>66</v>
      </c>
      <c r="E1468" s="95"/>
      <c r="F1468" s="95"/>
      <c r="G1468" s="95"/>
      <c r="H1468" s="95"/>
    </row>
    <row r="1469" spans="1:8">
      <c r="A1469" s="92"/>
      <c r="B1469" s="89"/>
      <c r="C1469" s="3" t="s">
        <v>6476</v>
      </c>
      <c r="D1469" s="4">
        <v>6</v>
      </c>
      <c r="E1469" s="96"/>
      <c r="F1469" s="96"/>
      <c r="G1469" s="96"/>
      <c r="H1469" s="96"/>
    </row>
    <row r="1470" spans="1:8">
      <c r="A1470" s="92"/>
      <c r="B1470" s="89"/>
      <c r="C1470" s="3" t="s">
        <v>6464</v>
      </c>
      <c r="D1470" s="4">
        <v>1214.3</v>
      </c>
      <c r="E1470" s="94">
        <f>MIN(D1470:D1472)</f>
        <v>29</v>
      </c>
      <c r="F1470" s="94">
        <f>MAX(D1470:D1472)</f>
        <v>1214.3</v>
      </c>
      <c r="G1470" s="94">
        <f>MEDIAN(D1470:D1472)</f>
        <v>72.599999999999994</v>
      </c>
      <c r="H1470" s="94" t="s">
        <v>13511</v>
      </c>
    </row>
    <row r="1471" spans="1:8">
      <c r="A1471" s="92"/>
      <c r="B1471" s="89"/>
      <c r="C1471" s="3" t="s">
        <v>6508</v>
      </c>
      <c r="D1471" s="4">
        <v>29</v>
      </c>
      <c r="E1471" s="95"/>
      <c r="F1471" s="95"/>
      <c r="G1471" s="95"/>
      <c r="H1471" s="95"/>
    </row>
    <row r="1472" spans="1:8">
      <c r="A1472" s="92"/>
      <c r="B1472" s="89"/>
      <c r="C1472" s="3" t="s">
        <v>6511</v>
      </c>
      <c r="D1472" s="4">
        <v>72.599999999999994</v>
      </c>
      <c r="E1472" s="96"/>
      <c r="F1472" s="96"/>
      <c r="G1472" s="96"/>
      <c r="H1472" s="96"/>
    </row>
    <row r="1473" spans="1:8">
      <c r="A1473" s="92"/>
      <c r="B1473" s="89"/>
      <c r="C1473" s="3" t="s">
        <v>6470</v>
      </c>
      <c r="D1473" s="4">
        <v>0.6</v>
      </c>
      <c r="E1473" s="94">
        <f>MIN(D1473:D1475)</f>
        <v>0.55000000000000004</v>
      </c>
      <c r="F1473" s="94">
        <f>MAX(D1473:D1475)</f>
        <v>0.6</v>
      </c>
      <c r="G1473" s="94">
        <f>MEDIAN(D1473:D1475)</f>
        <v>0.6</v>
      </c>
      <c r="H1473" s="111" t="s">
        <v>13512</v>
      </c>
    </row>
    <row r="1474" spans="1:8">
      <c r="A1474" s="92"/>
      <c r="B1474" s="89"/>
      <c r="C1474" s="3" t="s">
        <v>7807</v>
      </c>
      <c r="D1474" s="4">
        <v>0.6</v>
      </c>
      <c r="E1474" s="95"/>
      <c r="F1474" s="95"/>
      <c r="G1474" s="95"/>
      <c r="H1474" s="112"/>
    </row>
    <row r="1475" spans="1:8">
      <c r="A1475" s="92"/>
      <c r="B1475" s="89"/>
      <c r="C1475" s="3" t="s">
        <v>6504</v>
      </c>
      <c r="D1475" s="4">
        <v>0.55000000000000004</v>
      </c>
      <c r="E1475" s="96"/>
      <c r="F1475" s="96"/>
      <c r="G1475" s="96"/>
      <c r="H1475" s="113"/>
    </row>
    <row r="1476" spans="1:8">
      <c r="A1476" s="92"/>
      <c r="B1476" s="89"/>
      <c r="C1476" s="3" t="s">
        <v>6501</v>
      </c>
      <c r="D1476" s="4">
        <v>2.2000000000000002</v>
      </c>
      <c r="E1476" s="94">
        <f>MIN(D1476:D1477)</f>
        <v>2.2000000000000002</v>
      </c>
      <c r="F1476" s="94">
        <f>MAX(D1476:D1477)</f>
        <v>2.42</v>
      </c>
      <c r="G1476" s="94">
        <f>MEDIAN(D1476:D1477)</f>
        <v>2.31</v>
      </c>
      <c r="H1476" s="94" t="s">
        <v>13513</v>
      </c>
    </row>
    <row r="1477" spans="1:8">
      <c r="A1477" s="92"/>
      <c r="B1477" s="89"/>
      <c r="C1477" s="3" t="s">
        <v>6467</v>
      </c>
      <c r="D1477" s="4">
        <v>2.42</v>
      </c>
      <c r="E1477" s="96"/>
      <c r="F1477" s="96"/>
      <c r="G1477" s="96"/>
      <c r="H1477" s="96"/>
    </row>
    <row r="1478" spans="1:8">
      <c r="A1478" s="92"/>
      <c r="B1478" s="89"/>
      <c r="C1478" s="3" t="s">
        <v>7810</v>
      </c>
      <c r="D1478" s="4">
        <v>1.9</v>
      </c>
      <c r="E1478" s="94">
        <f>MIN(D1478:D1479)</f>
        <v>1.7</v>
      </c>
      <c r="F1478" s="94">
        <f>MAX(D1478:D1479)</f>
        <v>1.9</v>
      </c>
      <c r="G1478" s="94">
        <f>MEDIAN(D1478:D1479)</f>
        <v>1.7999999999999998</v>
      </c>
      <c r="H1478" s="94" t="s">
        <v>13514</v>
      </c>
    </row>
    <row r="1479" spans="1:8">
      <c r="A1479" s="92"/>
      <c r="B1479" s="89"/>
      <c r="C1479" s="3" t="s">
        <v>6494</v>
      </c>
      <c r="D1479" s="4">
        <v>1.7</v>
      </c>
      <c r="E1479" s="96"/>
      <c r="F1479" s="96"/>
      <c r="G1479" s="96"/>
      <c r="H1479" s="96"/>
    </row>
    <row r="1480" spans="1:8" ht="25.5">
      <c r="A1480" s="92"/>
      <c r="B1480" s="90"/>
      <c r="C1480" s="3" t="s">
        <v>6497</v>
      </c>
      <c r="D1480" s="4">
        <v>1.55</v>
      </c>
      <c r="E1480" s="4">
        <v>1.55</v>
      </c>
      <c r="F1480" s="4">
        <v>1.55</v>
      </c>
      <c r="G1480" s="4">
        <v>1.55</v>
      </c>
      <c r="H1480" s="16" t="s">
        <v>13515</v>
      </c>
    </row>
    <row r="1481" spans="1:8">
      <c r="A1481" s="92"/>
      <c r="B1481" s="88" t="s">
        <v>13327</v>
      </c>
      <c r="C1481" s="3" t="s">
        <v>6515</v>
      </c>
      <c r="D1481" s="4">
        <v>5.76</v>
      </c>
      <c r="E1481" s="94">
        <f>MIN(D1481:D1523)</f>
        <v>0</v>
      </c>
      <c r="F1481" s="94">
        <f>MAX(D1481:D1523)</f>
        <v>1783.2</v>
      </c>
      <c r="G1481" s="94">
        <f>MEDIAN(D1481:D1523)</f>
        <v>364.9</v>
      </c>
      <c r="H1481" s="94" t="s">
        <v>13511</v>
      </c>
    </row>
    <row r="1482" spans="1:8">
      <c r="A1482" s="92"/>
      <c r="B1482" s="89"/>
      <c r="C1482" s="3" t="s">
        <v>6518</v>
      </c>
      <c r="D1482" s="4">
        <v>34.92</v>
      </c>
      <c r="E1482" s="95"/>
      <c r="F1482" s="95"/>
      <c r="G1482" s="95"/>
      <c r="H1482" s="95"/>
    </row>
    <row r="1483" spans="1:8">
      <c r="A1483" s="92"/>
      <c r="B1483" s="89"/>
      <c r="C1483" s="3" t="s">
        <v>6521</v>
      </c>
      <c r="D1483" s="4">
        <v>63.96</v>
      </c>
      <c r="E1483" s="95"/>
      <c r="F1483" s="95"/>
      <c r="G1483" s="95"/>
      <c r="H1483" s="95"/>
    </row>
    <row r="1484" spans="1:8">
      <c r="A1484" s="92"/>
      <c r="B1484" s="89"/>
      <c r="C1484" s="3" t="s">
        <v>6524</v>
      </c>
      <c r="D1484" s="4">
        <v>185.3</v>
      </c>
      <c r="E1484" s="95"/>
      <c r="F1484" s="95"/>
      <c r="G1484" s="95"/>
      <c r="H1484" s="95"/>
    </row>
    <row r="1485" spans="1:8">
      <c r="A1485" s="92"/>
      <c r="B1485" s="89"/>
      <c r="C1485" s="3" t="s">
        <v>6527</v>
      </c>
      <c r="D1485" s="4">
        <v>336.1</v>
      </c>
      <c r="E1485" s="95"/>
      <c r="F1485" s="95"/>
      <c r="G1485" s="95"/>
      <c r="H1485" s="95"/>
    </row>
    <row r="1486" spans="1:8">
      <c r="A1486" s="92"/>
      <c r="B1486" s="89"/>
      <c r="C1486" s="3" t="s">
        <v>6530</v>
      </c>
      <c r="D1486" s="4">
        <v>394.2</v>
      </c>
      <c r="E1486" s="95"/>
      <c r="F1486" s="95"/>
      <c r="G1486" s="95"/>
      <c r="H1486" s="95"/>
    </row>
    <row r="1487" spans="1:8">
      <c r="A1487" s="92"/>
      <c r="B1487" s="89"/>
      <c r="C1487" s="3" t="s">
        <v>6533</v>
      </c>
      <c r="D1487" s="4">
        <v>544.9</v>
      </c>
      <c r="E1487" s="95"/>
      <c r="F1487" s="95"/>
      <c r="G1487" s="95"/>
      <c r="H1487" s="95"/>
    </row>
    <row r="1488" spans="1:8">
      <c r="A1488" s="92"/>
      <c r="B1488" s="89"/>
      <c r="C1488" s="3" t="s">
        <v>6536</v>
      </c>
      <c r="D1488" s="4">
        <v>695.5</v>
      </c>
      <c r="E1488" s="95"/>
      <c r="F1488" s="95"/>
      <c r="G1488" s="95"/>
      <c r="H1488" s="95"/>
    </row>
    <row r="1489" spans="1:8">
      <c r="A1489" s="92"/>
      <c r="B1489" s="89"/>
      <c r="C1489" s="3" t="s">
        <v>6539</v>
      </c>
      <c r="D1489" s="4">
        <v>846</v>
      </c>
      <c r="E1489" s="95"/>
      <c r="F1489" s="95"/>
      <c r="G1489" s="95"/>
      <c r="H1489" s="95"/>
    </row>
    <row r="1490" spans="1:8">
      <c r="A1490" s="92"/>
      <c r="B1490" s="89"/>
      <c r="C1490" s="3" t="s">
        <v>6542</v>
      </c>
      <c r="D1490" s="4">
        <v>996.5</v>
      </c>
      <c r="E1490" s="95"/>
      <c r="F1490" s="95"/>
      <c r="G1490" s="95"/>
      <c r="H1490" s="95"/>
    </row>
    <row r="1491" spans="1:8">
      <c r="A1491" s="92"/>
      <c r="B1491" s="89"/>
      <c r="C1491" s="3" t="s">
        <v>6545</v>
      </c>
      <c r="D1491" s="4">
        <v>1147.3</v>
      </c>
      <c r="E1491" s="95"/>
      <c r="F1491" s="95"/>
      <c r="G1491" s="95"/>
      <c r="H1491" s="95"/>
    </row>
    <row r="1492" spans="1:8">
      <c r="A1492" s="92"/>
      <c r="B1492" s="89"/>
      <c r="C1492" s="3" t="s">
        <v>6548</v>
      </c>
      <c r="D1492" s="4">
        <v>0</v>
      </c>
      <c r="E1492" s="95"/>
      <c r="F1492" s="95"/>
      <c r="G1492" s="95"/>
      <c r="H1492" s="95"/>
    </row>
    <row r="1493" spans="1:8">
      <c r="A1493" s="92"/>
      <c r="B1493" s="89"/>
      <c r="C1493" s="3" t="s">
        <v>6551</v>
      </c>
      <c r="D1493" s="4">
        <v>0</v>
      </c>
      <c r="E1493" s="95"/>
      <c r="F1493" s="95"/>
      <c r="G1493" s="95"/>
      <c r="H1493" s="95"/>
    </row>
    <row r="1494" spans="1:8">
      <c r="A1494" s="92"/>
      <c r="B1494" s="89"/>
      <c r="C1494" s="3" t="s">
        <v>6553</v>
      </c>
      <c r="D1494" s="4">
        <v>0</v>
      </c>
      <c r="E1494" s="95"/>
      <c r="F1494" s="95"/>
      <c r="G1494" s="95"/>
      <c r="H1494" s="95"/>
    </row>
    <row r="1495" spans="1:8">
      <c r="A1495" s="92"/>
      <c r="B1495" s="89"/>
      <c r="C1495" s="3" t="s">
        <v>6555</v>
      </c>
      <c r="D1495" s="4">
        <v>148.69999999999999</v>
      </c>
      <c r="E1495" s="95"/>
      <c r="F1495" s="95"/>
      <c r="G1495" s="95"/>
      <c r="H1495" s="95"/>
    </row>
    <row r="1496" spans="1:8">
      <c r="A1496" s="92"/>
      <c r="B1496" s="89"/>
      <c r="C1496" s="3" t="s">
        <v>6558</v>
      </c>
      <c r="D1496" s="4">
        <v>208.2</v>
      </c>
      <c r="E1496" s="95"/>
      <c r="F1496" s="95"/>
      <c r="G1496" s="95"/>
      <c r="H1496" s="95"/>
    </row>
    <row r="1497" spans="1:8">
      <c r="A1497" s="92"/>
      <c r="B1497" s="89"/>
      <c r="C1497" s="3" t="s">
        <v>6561</v>
      </c>
      <c r="D1497" s="4">
        <v>89.16</v>
      </c>
      <c r="E1497" s="95"/>
      <c r="F1497" s="95"/>
      <c r="G1497" s="95"/>
      <c r="H1497" s="95"/>
    </row>
    <row r="1498" spans="1:8">
      <c r="A1498" s="92"/>
      <c r="B1498" s="89"/>
      <c r="C1498" s="3" t="s">
        <v>6565</v>
      </c>
      <c r="D1498" s="4">
        <v>960</v>
      </c>
      <c r="E1498" s="95"/>
      <c r="F1498" s="95"/>
      <c r="G1498" s="95"/>
      <c r="H1498" s="95"/>
    </row>
    <row r="1499" spans="1:8">
      <c r="A1499" s="92"/>
      <c r="B1499" s="89"/>
      <c r="C1499" s="3" t="s">
        <v>6568</v>
      </c>
      <c r="D1499" s="4">
        <v>1550</v>
      </c>
      <c r="E1499" s="95"/>
      <c r="F1499" s="95"/>
      <c r="G1499" s="95"/>
      <c r="H1499" s="95"/>
    </row>
    <row r="1500" spans="1:8">
      <c r="A1500" s="92"/>
      <c r="B1500" s="89"/>
      <c r="C1500" s="3" t="s">
        <v>6571</v>
      </c>
      <c r="D1500" s="4">
        <v>850</v>
      </c>
      <c r="E1500" s="95"/>
      <c r="F1500" s="95"/>
      <c r="G1500" s="95"/>
      <c r="H1500" s="95"/>
    </row>
    <row r="1501" spans="1:8">
      <c r="A1501" s="92"/>
      <c r="B1501" s="89"/>
      <c r="C1501" s="3" t="s">
        <v>6574</v>
      </c>
      <c r="D1501" s="4">
        <v>1400</v>
      </c>
      <c r="E1501" s="95"/>
      <c r="F1501" s="95"/>
      <c r="G1501" s="95"/>
      <c r="H1501" s="95"/>
    </row>
    <row r="1502" spans="1:8">
      <c r="A1502" s="92"/>
      <c r="B1502" s="89"/>
      <c r="C1502" s="3" t="s">
        <v>6577</v>
      </c>
      <c r="D1502" s="4">
        <v>750</v>
      </c>
      <c r="E1502" s="95"/>
      <c r="F1502" s="95"/>
      <c r="G1502" s="95"/>
      <c r="H1502" s="95"/>
    </row>
    <row r="1503" spans="1:8">
      <c r="A1503" s="92"/>
      <c r="B1503" s="89"/>
      <c r="C1503" s="3" t="s">
        <v>6580</v>
      </c>
      <c r="D1503" s="4">
        <v>1250</v>
      </c>
      <c r="E1503" s="95"/>
      <c r="F1503" s="95"/>
      <c r="G1503" s="95"/>
      <c r="H1503" s="95"/>
    </row>
    <row r="1504" spans="1:8">
      <c r="A1504" s="92"/>
      <c r="B1504" s="89"/>
      <c r="C1504" s="3" t="s">
        <v>6588</v>
      </c>
      <c r="D1504" s="4">
        <v>281.2</v>
      </c>
      <c r="E1504" s="95"/>
      <c r="F1504" s="95"/>
      <c r="G1504" s="95"/>
      <c r="H1504" s="95"/>
    </row>
    <row r="1505" spans="1:8">
      <c r="A1505" s="92"/>
      <c r="B1505" s="89"/>
      <c r="C1505" s="3" t="s">
        <v>6591</v>
      </c>
      <c r="D1505" s="4">
        <v>364.9</v>
      </c>
      <c r="E1505" s="95"/>
      <c r="F1505" s="95"/>
      <c r="G1505" s="95"/>
      <c r="H1505" s="95"/>
    </row>
    <row r="1506" spans="1:8">
      <c r="A1506" s="92"/>
      <c r="B1506" s="89"/>
      <c r="C1506" s="3" t="s">
        <v>6594</v>
      </c>
      <c r="D1506" s="4">
        <v>448.6</v>
      </c>
      <c r="E1506" s="95"/>
      <c r="F1506" s="95"/>
      <c r="G1506" s="95"/>
      <c r="H1506" s="95"/>
    </row>
    <row r="1507" spans="1:8">
      <c r="A1507" s="92"/>
      <c r="B1507" s="89"/>
      <c r="C1507" s="3" t="s">
        <v>6597</v>
      </c>
      <c r="D1507" s="4">
        <v>532.1</v>
      </c>
      <c r="E1507" s="95"/>
      <c r="F1507" s="95"/>
      <c r="G1507" s="95"/>
      <c r="H1507" s="95"/>
    </row>
    <row r="1508" spans="1:8">
      <c r="A1508" s="92"/>
      <c r="B1508" s="89"/>
      <c r="C1508" s="3" t="s">
        <v>6600</v>
      </c>
      <c r="D1508" s="4">
        <v>615.79999999999995</v>
      </c>
      <c r="E1508" s="95"/>
      <c r="F1508" s="95"/>
      <c r="G1508" s="95"/>
      <c r="H1508" s="95"/>
    </row>
    <row r="1509" spans="1:8">
      <c r="A1509" s="92"/>
      <c r="B1509" s="89"/>
      <c r="C1509" s="3" t="s">
        <v>6603</v>
      </c>
      <c r="D1509" s="4">
        <v>699.5</v>
      </c>
      <c r="E1509" s="95"/>
      <c r="F1509" s="95"/>
      <c r="G1509" s="95"/>
      <c r="H1509" s="95"/>
    </row>
    <row r="1510" spans="1:8">
      <c r="A1510" s="92"/>
      <c r="B1510" s="89"/>
      <c r="C1510" s="3" t="s">
        <v>6606</v>
      </c>
      <c r="D1510" s="4">
        <v>916.2</v>
      </c>
      <c r="E1510" s="95"/>
      <c r="F1510" s="95"/>
      <c r="G1510" s="95"/>
      <c r="H1510" s="95"/>
    </row>
    <row r="1511" spans="1:8">
      <c r="A1511" s="92"/>
      <c r="B1511" s="89"/>
      <c r="C1511" s="3" t="s">
        <v>6609</v>
      </c>
      <c r="D1511" s="4">
        <v>1133.2</v>
      </c>
      <c r="E1511" s="95"/>
      <c r="F1511" s="95"/>
      <c r="G1511" s="95"/>
      <c r="H1511" s="95"/>
    </row>
    <row r="1512" spans="1:8">
      <c r="A1512" s="92"/>
      <c r="B1512" s="89"/>
      <c r="C1512" s="3" t="s">
        <v>6612</v>
      </c>
      <c r="D1512" s="4">
        <v>1350</v>
      </c>
      <c r="E1512" s="95"/>
      <c r="F1512" s="95"/>
      <c r="G1512" s="95"/>
      <c r="H1512" s="95"/>
    </row>
    <row r="1513" spans="1:8">
      <c r="A1513" s="92"/>
      <c r="B1513" s="89"/>
      <c r="C1513" s="3" t="s">
        <v>6615</v>
      </c>
      <c r="D1513" s="4">
        <v>1566.4</v>
      </c>
      <c r="E1513" s="95"/>
      <c r="F1513" s="95"/>
      <c r="G1513" s="95"/>
      <c r="H1513" s="95"/>
    </row>
    <row r="1514" spans="1:8">
      <c r="A1514" s="92"/>
      <c r="B1514" s="89"/>
      <c r="C1514" s="3" t="s">
        <v>6618</v>
      </c>
      <c r="D1514" s="4">
        <v>1783.2</v>
      </c>
      <c r="E1514" s="95"/>
      <c r="F1514" s="95"/>
      <c r="G1514" s="95"/>
      <c r="H1514" s="95"/>
    </row>
    <row r="1515" spans="1:8">
      <c r="A1515" s="92"/>
      <c r="B1515" s="89"/>
      <c r="C1515" s="3" t="s">
        <v>6621</v>
      </c>
      <c r="D1515" s="4">
        <v>69.72</v>
      </c>
      <c r="E1515" s="95"/>
      <c r="F1515" s="95"/>
      <c r="G1515" s="95"/>
      <c r="H1515" s="95"/>
    </row>
    <row r="1516" spans="1:8">
      <c r="A1516" s="92"/>
      <c r="B1516" s="89"/>
      <c r="C1516" s="3" t="s">
        <v>6624</v>
      </c>
      <c r="D1516" s="4">
        <v>87.24</v>
      </c>
      <c r="E1516" s="95"/>
      <c r="F1516" s="95"/>
      <c r="G1516" s="95"/>
      <c r="H1516" s="95"/>
    </row>
    <row r="1517" spans="1:8">
      <c r="A1517" s="92"/>
      <c r="B1517" s="89"/>
      <c r="C1517" s="3" t="s">
        <v>6627</v>
      </c>
      <c r="D1517" s="4">
        <v>126.1</v>
      </c>
      <c r="E1517" s="95"/>
      <c r="F1517" s="95"/>
      <c r="G1517" s="95"/>
      <c r="H1517" s="95"/>
    </row>
    <row r="1518" spans="1:8">
      <c r="A1518" s="92"/>
      <c r="B1518" s="89"/>
      <c r="C1518" s="3" t="s">
        <v>6630</v>
      </c>
      <c r="D1518" s="4">
        <v>164.8</v>
      </c>
      <c r="E1518" s="95"/>
      <c r="F1518" s="95"/>
      <c r="G1518" s="95"/>
      <c r="H1518" s="95"/>
    </row>
    <row r="1519" spans="1:8">
      <c r="A1519" s="92"/>
      <c r="B1519" s="89"/>
      <c r="C1519" s="3" t="s">
        <v>6633</v>
      </c>
      <c r="D1519" s="4">
        <v>203.8</v>
      </c>
      <c r="E1519" s="95"/>
      <c r="F1519" s="95"/>
      <c r="G1519" s="95"/>
      <c r="H1519" s="95"/>
    </row>
    <row r="1520" spans="1:8">
      <c r="A1520" s="92"/>
      <c r="B1520" s="89"/>
      <c r="C1520" s="3" t="s">
        <v>6636</v>
      </c>
      <c r="D1520" s="4">
        <v>242.6</v>
      </c>
      <c r="E1520" s="95"/>
      <c r="F1520" s="95"/>
      <c r="G1520" s="95"/>
      <c r="H1520" s="95"/>
    </row>
    <row r="1521" spans="1:8">
      <c r="A1521" s="92"/>
      <c r="B1521" s="89"/>
      <c r="C1521" s="3" t="s">
        <v>7829</v>
      </c>
      <c r="D1521" s="4">
        <v>49.44</v>
      </c>
      <c r="E1521" s="95"/>
      <c r="F1521" s="95"/>
      <c r="G1521" s="95"/>
      <c r="H1521" s="95"/>
    </row>
    <row r="1522" spans="1:8">
      <c r="A1522" s="92"/>
      <c r="B1522" s="89"/>
      <c r="C1522" s="3" t="s">
        <v>6644</v>
      </c>
      <c r="D1522" s="4">
        <v>67.8</v>
      </c>
      <c r="E1522" s="95"/>
      <c r="F1522" s="95"/>
      <c r="G1522" s="95"/>
      <c r="H1522" s="95"/>
    </row>
    <row r="1523" spans="1:8">
      <c r="A1523" s="92"/>
      <c r="B1523" s="89"/>
      <c r="C1523" s="3" t="s">
        <v>6647</v>
      </c>
      <c r="D1523" s="4">
        <v>32.64</v>
      </c>
      <c r="E1523" s="96"/>
      <c r="F1523" s="96"/>
      <c r="G1523" s="96"/>
      <c r="H1523" s="96"/>
    </row>
    <row r="1524" spans="1:8">
      <c r="A1524" s="92"/>
      <c r="B1524" s="89"/>
      <c r="C1524" s="3" t="s">
        <v>6584</v>
      </c>
      <c r="D1524" s="97" t="s">
        <v>13516</v>
      </c>
      <c r="E1524" s="98"/>
      <c r="F1524" s="98"/>
      <c r="G1524" s="98"/>
      <c r="H1524" s="99"/>
    </row>
    <row r="1525" spans="1:8">
      <c r="A1525" s="92"/>
      <c r="B1525" s="89"/>
      <c r="C1525" s="3" t="s">
        <v>6586</v>
      </c>
      <c r="D1525" s="117" t="s">
        <v>13517</v>
      </c>
      <c r="E1525" s="118"/>
      <c r="F1525" s="118"/>
      <c r="G1525" s="118"/>
      <c r="H1525" s="119"/>
    </row>
    <row r="1526" spans="1:8">
      <c r="A1526" s="92"/>
      <c r="B1526" s="89"/>
      <c r="C1526" s="3" t="s">
        <v>6639</v>
      </c>
      <c r="D1526" s="97" t="s">
        <v>13518</v>
      </c>
      <c r="E1526" s="98"/>
      <c r="F1526" s="98"/>
      <c r="G1526" s="98"/>
      <c r="H1526" s="99"/>
    </row>
    <row r="1527" spans="1:8">
      <c r="A1527" s="92"/>
      <c r="B1527" s="89"/>
      <c r="C1527" s="3" t="s">
        <v>6651</v>
      </c>
      <c r="D1527" s="19">
        <v>2478</v>
      </c>
      <c r="E1527" s="125">
        <f>MIN(D1527:D1536)</f>
        <v>61.5</v>
      </c>
      <c r="F1527" s="125">
        <f>MAX(D1527:D1536)</f>
        <v>4957</v>
      </c>
      <c r="G1527" s="125">
        <f>MEDIAN(D1527:D1536)</f>
        <v>1053</v>
      </c>
      <c r="H1527" s="94" t="s">
        <v>13519</v>
      </c>
    </row>
    <row r="1528" spans="1:8">
      <c r="A1528" s="92"/>
      <c r="B1528" s="89"/>
      <c r="C1528" s="3" t="s">
        <v>6653</v>
      </c>
      <c r="D1528" s="19">
        <v>2478</v>
      </c>
      <c r="E1528" s="126"/>
      <c r="F1528" s="126"/>
      <c r="G1528" s="126"/>
      <c r="H1528" s="95"/>
    </row>
    <row r="1529" spans="1:8">
      <c r="A1529" s="92"/>
      <c r="B1529" s="89"/>
      <c r="C1529" s="3" t="s">
        <v>6654</v>
      </c>
      <c r="D1529" s="19">
        <v>619</v>
      </c>
      <c r="E1529" s="126"/>
      <c r="F1529" s="126"/>
      <c r="G1529" s="126"/>
      <c r="H1529" s="95"/>
    </row>
    <row r="1530" spans="1:8">
      <c r="A1530" s="92"/>
      <c r="B1530" s="89"/>
      <c r="C1530" s="3" t="s">
        <v>6656</v>
      </c>
      <c r="D1530" s="19">
        <v>495</v>
      </c>
      <c r="E1530" s="126"/>
      <c r="F1530" s="126"/>
      <c r="G1530" s="126"/>
      <c r="H1530" s="95"/>
    </row>
    <row r="1531" spans="1:8">
      <c r="A1531" s="92"/>
      <c r="B1531" s="89"/>
      <c r="C1531" s="3" t="s">
        <v>6658</v>
      </c>
      <c r="D1531" s="19">
        <v>61.5</v>
      </c>
      <c r="E1531" s="126"/>
      <c r="F1531" s="126"/>
      <c r="G1531" s="126"/>
      <c r="H1531" s="95"/>
    </row>
    <row r="1532" spans="1:8">
      <c r="A1532" s="92"/>
      <c r="B1532" s="89"/>
      <c r="C1532" s="3" t="s">
        <v>6660</v>
      </c>
      <c r="D1532" s="19">
        <v>867</v>
      </c>
      <c r="E1532" s="126"/>
      <c r="F1532" s="126"/>
      <c r="G1532" s="126"/>
      <c r="H1532" s="95"/>
    </row>
    <row r="1533" spans="1:8">
      <c r="A1533" s="92"/>
      <c r="B1533" s="89"/>
      <c r="C1533" s="3" t="s">
        <v>6662</v>
      </c>
      <c r="D1533" s="19">
        <v>1239</v>
      </c>
      <c r="E1533" s="126"/>
      <c r="F1533" s="126"/>
      <c r="G1533" s="126"/>
      <c r="H1533" s="95"/>
    </row>
    <row r="1534" spans="1:8">
      <c r="A1534" s="92"/>
      <c r="B1534" s="89"/>
      <c r="C1534" s="3" t="s">
        <v>6664</v>
      </c>
      <c r="D1534" s="19">
        <v>2478</v>
      </c>
      <c r="E1534" s="126"/>
      <c r="F1534" s="126"/>
      <c r="G1534" s="126"/>
      <c r="H1534" s="95"/>
    </row>
    <row r="1535" spans="1:8">
      <c r="A1535" s="92"/>
      <c r="B1535" s="89"/>
      <c r="C1535" s="3" t="s">
        <v>6665</v>
      </c>
      <c r="D1535" s="19">
        <v>123</v>
      </c>
      <c r="E1535" s="126"/>
      <c r="F1535" s="126"/>
      <c r="G1535" s="126"/>
      <c r="H1535" s="95"/>
    </row>
    <row r="1536" spans="1:8">
      <c r="A1536" s="92"/>
      <c r="B1536" s="90"/>
      <c r="C1536" s="3" t="s">
        <v>6667</v>
      </c>
      <c r="D1536" s="19">
        <v>4957</v>
      </c>
      <c r="E1536" s="127"/>
      <c r="F1536" s="127"/>
      <c r="G1536" s="127"/>
      <c r="H1536" s="96"/>
    </row>
    <row r="1537" spans="1:8">
      <c r="A1537" s="92"/>
      <c r="B1537" s="88" t="s">
        <v>13361</v>
      </c>
      <c r="C1537" s="3" t="s">
        <v>5514</v>
      </c>
      <c r="D1537" s="10">
        <v>0.01</v>
      </c>
      <c r="E1537" s="128">
        <f>MIN(D1537:D1541)</f>
        <v>0.01</v>
      </c>
      <c r="F1537" s="128">
        <f>MAX(D1537:D1541)</f>
        <v>0.05</v>
      </c>
      <c r="G1537" s="128">
        <f>MEDIAN(D1537:D1541)</f>
        <v>0.03</v>
      </c>
      <c r="H1537" s="94" t="s">
        <v>13520</v>
      </c>
    </row>
    <row r="1538" spans="1:8">
      <c r="A1538" s="92"/>
      <c r="B1538" s="89"/>
      <c r="C1538" s="3" t="s">
        <v>5517</v>
      </c>
      <c r="D1538" s="10">
        <v>0.03</v>
      </c>
      <c r="E1538" s="129"/>
      <c r="F1538" s="129"/>
      <c r="G1538" s="129"/>
      <c r="H1538" s="95"/>
    </row>
    <row r="1539" spans="1:8">
      <c r="A1539" s="92"/>
      <c r="B1539" s="89"/>
      <c r="C1539" s="3" t="s">
        <v>5520</v>
      </c>
      <c r="D1539" s="10">
        <v>0.04</v>
      </c>
      <c r="E1539" s="129"/>
      <c r="F1539" s="129"/>
      <c r="G1539" s="129"/>
      <c r="H1539" s="95"/>
    </row>
    <row r="1540" spans="1:8">
      <c r="A1540" s="92"/>
      <c r="B1540" s="89"/>
      <c r="C1540" s="3" t="s">
        <v>5523</v>
      </c>
      <c r="D1540" s="10">
        <v>0.02</v>
      </c>
      <c r="E1540" s="129"/>
      <c r="F1540" s="129"/>
      <c r="G1540" s="129"/>
      <c r="H1540" s="95"/>
    </row>
    <row r="1541" spans="1:8">
      <c r="A1541" s="92"/>
      <c r="B1541" s="89"/>
      <c r="C1541" s="3" t="s">
        <v>5526</v>
      </c>
      <c r="D1541" s="10">
        <v>0.05</v>
      </c>
      <c r="E1541" s="130"/>
      <c r="F1541" s="130"/>
      <c r="G1541" s="130"/>
      <c r="H1541" s="96"/>
    </row>
    <row r="1542" spans="1:8">
      <c r="A1542" s="92"/>
      <c r="B1542" s="89"/>
      <c r="C1542" s="3" t="s">
        <v>5529</v>
      </c>
      <c r="D1542" s="4">
        <v>36679</v>
      </c>
      <c r="E1542" s="94">
        <f>MIN(D1542:D1545)</f>
        <v>36679</v>
      </c>
      <c r="F1542" s="94">
        <f>MAX(D1542:D1545)</f>
        <v>110037</v>
      </c>
      <c r="G1542" s="94">
        <f>MEDIAN(D1542:D1545)</f>
        <v>55018.5</v>
      </c>
      <c r="H1542" s="94" t="s">
        <v>13521</v>
      </c>
    </row>
    <row r="1543" spans="1:8">
      <c r="A1543" s="92"/>
      <c r="B1543" s="89"/>
      <c r="C1543" s="3" t="s">
        <v>5532</v>
      </c>
      <c r="D1543" s="4">
        <v>36679</v>
      </c>
      <c r="E1543" s="95"/>
      <c r="F1543" s="95"/>
      <c r="G1543" s="95"/>
      <c r="H1543" s="95"/>
    </row>
    <row r="1544" spans="1:8">
      <c r="A1544" s="92"/>
      <c r="B1544" s="89"/>
      <c r="C1544" s="3" t="s">
        <v>5533</v>
      </c>
      <c r="D1544" s="4">
        <v>73358</v>
      </c>
      <c r="E1544" s="95"/>
      <c r="F1544" s="95"/>
      <c r="G1544" s="95"/>
      <c r="H1544" s="95"/>
    </row>
    <row r="1545" spans="1:8">
      <c r="A1545" s="92"/>
      <c r="B1545" s="90"/>
      <c r="C1545" s="3" t="s">
        <v>5536</v>
      </c>
      <c r="D1545" s="4">
        <v>110037</v>
      </c>
      <c r="E1545" s="96"/>
      <c r="F1545" s="96"/>
      <c r="G1545" s="96"/>
      <c r="H1545" s="96"/>
    </row>
    <row r="1546" spans="1:8">
      <c r="A1546" s="92"/>
      <c r="B1546" s="88" t="s">
        <v>13328</v>
      </c>
      <c r="C1546" s="3" t="s">
        <v>5540</v>
      </c>
      <c r="D1546" s="97" t="s">
        <v>13522</v>
      </c>
      <c r="E1546" s="98"/>
      <c r="F1546" s="98"/>
      <c r="G1546" s="98"/>
      <c r="H1546" s="99"/>
    </row>
    <row r="1547" spans="1:8">
      <c r="A1547" s="92"/>
      <c r="B1547" s="89"/>
      <c r="C1547" s="3" t="s">
        <v>5543</v>
      </c>
      <c r="D1547" s="4">
        <v>310</v>
      </c>
      <c r="E1547" s="4">
        <v>310</v>
      </c>
      <c r="F1547" s="4">
        <v>310</v>
      </c>
      <c r="G1547" s="4">
        <v>310</v>
      </c>
      <c r="H1547" s="4" t="s">
        <v>13523</v>
      </c>
    </row>
    <row r="1548" spans="1:8">
      <c r="A1548" s="92"/>
      <c r="B1548" s="89"/>
      <c r="C1548" s="3" t="s">
        <v>5546</v>
      </c>
      <c r="D1548" s="4">
        <v>440</v>
      </c>
      <c r="E1548" s="4">
        <v>440</v>
      </c>
      <c r="F1548" s="4">
        <v>440</v>
      </c>
      <c r="G1548" s="4">
        <v>440</v>
      </c>
      <c r="H1548" s="4" t="s">
        <v>13524</v>
      </c>
    </row>
    <row r="1549" spans="1:8">
      <c r="A1549" s="92"/>
      <c r="B1549" s="89"/>
      <c r="C1549" s="3" t="s">
        <v>5549</v>
      </c>
      <c r="D1549" s="4">
        <v>1500</v>
      </c>
      <c r="E1549" s="94">
        <f>MIN(D1549:D1603)</f>
        <v>1200</v>
      </c>
      <c r="F1549" s="94">
        <f>MAX(D1549:D1603)</f>
        <v>50400</v>
      </c>
      <c r="G1549" s="94">
        <f>MEDIAN(D1549:D1603)</f>
        <v>9600</v>
      </c>
      <c r="H1549" s="94" t="s">
        <v>13525</v>
      </c>
    </row>
    <row r="1550" spans="1:8">
      <c r="A1550" s="92"/>
      <c r="B1550" s="89"/>
      <c r="C1550" s="3" t="s">
        <v>5552</v>
      </c>
      <c r="D1550" s="4">
        <v>4200</v>
      </c>
      <c r="E1550" s="95"/>
      <c r="F1550" s="95"/>
      <c r="G1550" s="95"/>
      <c r="H1550" s="95"/>
    </row>
    <row r="1551" spans="1:8">
      <c r="A1551" s="92"/>
      <c r="B1551" s="89"/>
      <c r="C1551" s="3" t="s">
        <v>5555</v>
      </c>
      <c r="D1551" s="4">
        <v>2400</v>
      </c>
      <c r="E1551" s="95"/>
      <c r="F1551" s="95"/>
      <c r="G1551" s="95"/>
      <c r="H1551" s="95"/>
    </row>
    <row r="1552" spans="1:8">
      <c r="A1552" s="92"/>
      <c r="B1552" s="89"/>
      <c r="C1552" s="3" t="s">
        <v>5558</v>
      </c>
      <c r="D1552" s="4">
        <v>3000</v>
      </c>
      <c r="E1552" s="95"/>
      <c r="F1552" s="95"/>
      <c r="G1552" s="95"/>
      <c r="H1552" s="95"/>
    </row>
    <row r="1553" spans="1:8">
      <c r="A1553" s="92"/>
      <c r="B1553" s="89"/>
      <c r="C1553" s="3" t="s">
        <v>5561</v>
      </c>
      <c r="D1553" s="4">
        <v>3600</v>
      </c>
      <c r="E1553" s="95"/>
      <c r="F1553" s="95"/>
      <c r="G1553" s="95"/>
      <c r="H1553" s="95"/>
    </row>
    <row r="1554" spans="1:8">
      <c r="A1554" s="92"/>
      <c r="B1554" s="89"/>
      <c r="C1554" s="3" t="s">
        <v>6747</v>
      </c>
      <c r="D1554" s="4">
        <v>1800</v>
      </c>
      <c r="E1554" s="95"/>
      <c r="F1554" s="95"/>
      <c r="G1554" s="95"/>
      <c r="H1554" s="95"/>
    </row>
    <row r="1555" spans="1:8">
      <c r="A1555" s="92"/>
      <c r="B1555" s="89"/>
      <c r="C1555" s="3" t="s">
        <v>6750</v>
      </c>
      <c r="D1555" s="4">
        <v>1200</v>
      </c>
      <c r="E1555" s="95"/>
      <c r="F1555" s="95"/>
      <c r="G1555" s="95"/>
      <c r="H1555" s="95"/>
    </row>
    <row r="1556" spans="1:8">
      <c r="A1556" s="92"/>
      <c r="B1556" s="89"/>
      <c r="C1556" s="3" t="s">
        <v>6753</v>
      </c>
      <c r="D1556" s="4">
        <v>2700</v>
      </c>
      <c r="E1556" s="95"/>
      <c r="F1556" s="95"/>
      <c r="G1556" s="95"/>
      <c r="H1556" s="95"/>
    </row>
    <row r="1557" spans="1:8">
      <c r="A1557" s="92"/>
      <c r="B1557" s="89"/>
      <c r="C1557" s="3" t="s">
        <v>6756</v>
      </c>
      <c r="D1557" s="4">
        <v>3900</v>
      </c>
      <c r="E1557" s="95"/>
      <c r="F1557" s="95"/>
      <c r="G1557" s="95"/>
      <c r="H1557" s="95"/>
    </row>
    <row r="1558" spans="1:8">
      <c r="A1558" s="92"/>
      <c r="B1558" s="89"/>
      <c r="C1558" s="3" t="s">
        <v>6759</v>
      </c>
      <c r="D1558" s="4">
        <v>5400</v>
      </c>
      <c r="E1558" s="95"/>
      <c r="F1558" s="95"/>
      <c r="G1558" s="95"/>
      <c r="H1558" s="95"/>
    </row>
    <row r="1559" spans="1:8">
      <c r="A1559" s="92"/>
      <c r="B1559" s="89"/>
      <c r="C1559" s="3" t="s">
        <v>6761</v>
      </c>
      <c r="D1559" s="4">
        <v>6900</v>
      </c>
      <c r="E1559" s="95"/>
      <c r="F1559" s="95"/>
      <c r="G1559" s="95"/>
      <c r="H1559" s="95"/>
    </row>
    <row r="1560" spans="1:8">
      <c r="A1560" s="92"/>
      <c r="B1560" s="89"/>
      <c r="C1560" s="3" t="s">
        <v>6764</v>
      </c>
      <c r="D1560" s="4">
        <v>8400</v>
      </c>
      <c r="E1560" s="95"/>
      <c r="F1560" s="95"/>
      <c r="G1560" s="95"/>
      <c r="H1560" s="95"/>
    </row>
    <row r="1561" spans="1:8">
      <c r="A1561" s="92"/>
      <c r="B1561" s="89"/>
      <c r="C1561" s="3" t="s">
        <v>6767</v>
      </c>
      <c r="D1561" s="4">
        <v>1800</v>
      </c>
      <c r="E1561" s="95"/>
      <c r="F1561" s="95"/>
      <c r="G1561" s="95"/>
      <c r="H1561" s="95"/>
    </row>
    <row r="1562" spans="1:8">
      <c r="A1562" s="92"/>
      <c r="B1562" s="89"/>
      <c r="C1562" s="3" t="s">
        <v>6768</v>
      </c>
      <c r="D1562" s="4">
        <v>9600</v>
      </c>
      <c r="E1562" s="95"/>
      <c r="F1562" s="95"/>
      <c r="G1562" s="95"/>
      <c r="H1562" s="95"/>
    </row>
    <row r="1563" spans="1:8">
      <c r="A1563" s="92"/>
      <c r="B1563" s="89"/>
      <c r="C1563" s="3" t="s">
        <v>6771</v>
      </c>
      <c r="D1563" s="4">
        <v>2400</v>
      </c>
      <c r="E1563" s="95"/>
      <c r="F1563" s="95"/>
      <c r="G1563" s="95"/>
      <c r="H1563" s="95"/>
    </row>
    <row r="1564" spans="1:8">
      <c r="A1564" s="92"/>
      <c r="B1564" s="89"/>
      <c r="C1564" s="3" t="s">
        <v>6772</v>
      </c>
      <c r="D1564" s="4">
        <v>10800</v>
      </c>
      <c r="E1564" s="95"/>
      <c r="F1564" s="95"/>
      <c r="G1564" s="95"/>
      <c r="H1564" s="95"/>
    </row>
    <row r="1565" spans="1:8">
      <c r="A1565" s="92"/>
      <c r="B1565" s="89"/>
      <c r="C1565" s="3" t="s">
        <v>6775</v>
      </c>
      <c r="D1565" s="4">
        <v>12600</v>
      </c>
      <c r="E1565" s="95"/>
      <c r="F1565" s="95"/>
      <c r="G1565" s="95"/>
      <c r="H1565" s="95"/>
    </row>
    <row r="1566" spans="1:8">
      <c r="A1566" s="92"/>
      <c r="B1566" s="89"/>
      <c r="C1566" s="3" t="s">
        <v>6778</v>
      </c>
      <c r="D1566" s="4">
        <v>14700</v>
      </c>
      <c r="E1566" s="95"/>
      <c r="F1566" s="95"/>
      <c r="G1566" s="95"/>
      <c r="H1566" s="95"/>
    </row>
    <row r="1567" spans="1:8">
      <c r="A1567" s="92"/>
      <c r="B1567" s="89"/>
      <c r="C1567" s="3" t="s">
        <v>6781</v>
      </c>
      <c r="D1567" s="4">
        <v>16500</v>
      </c>
      <c r="E1567" s="95"/>
      <c r="F1567" s="95"/>
      <c r="G1567" s="95"/>
      <c r="H1567" s="95"/>
    </row>
    <row r="1568" spans="1:8">
      <c r="A1568" s="92"/>
      <c r="B1568" s="89"/>
      <c r="C1568" s="3" t="s">
        <v>6784</v>
      </c>
      <c r="D1568" s="4">
        <v>23700</v>
      </c>
      <c r="E1568" s="95"/>
      <c r="F1568" s="95"/>
      <c r="G1568" s="95"/>
      <c r="H1568" s="95"/>
    </row>
    <row r="1569" spans="1:8">
      <c r="A1569" s="92"/>
      <c r="B1569" s="89"/>
      <c r="C1569" s="3" t="s">
        <v>6787</v>
      </c>
      <c r="D1569" s="4">
        <v>29100</v>
      </c>
      <c r="E1569" s="95"/>
      <c r="F1569" s="95"/>
      <c r="G1569" s="95"/>
      <c r="H1569" s="95"/>
    </row>
    <row r="1570" spans="1:8">
      <c r="A1570" s="92"/>
      <c r="B1570" s="89"/>
      <c r="C1570" s="3" t="s">
        <v>6790</v>
      </c>
      <c r="D1570" s="4">
        <v>3600</v>
      </c>
      <c r="E1570" s="95"/>
      <c r="F1570" s="95"/>
      <c r="G1570" s="95"/>
      <c r="H1570" s="95"/>
    </row>
    <row r="1571" spans="1:8">
      <c r="A1571" s="92"/>
      <c r="B1571" s="89"/>
      <c r="C1571" s="3" t="s">
        <v>6791</v>
      </c>
      <c r="D1571" s="4">
        <v>35100</v>
      </c>
      <c r="E1571" s="95"/>
      <c r="F1571" s="95"/>
      <c r="G1571" s="95"/>
      <c r="H1571" s="95"/>
    </row>
    <row r="1572" spans="1:8">
      <c r="A1572" s="92"/>
      <c r="B1572" s="89"/>
      <c r="C1572" s="3" t="s">
        <v>6794</v>
      </c>
      <c r="D1572" s="4">
        <v>40500</v>
      </c>
      <c r="E1572" s="95"/>
      <c r="F1572" s="95"/>
      <c r="G1572" s="95"/>
      <c r="H1572" s="95"/>
    </row>
    <row r="1573" spans="1:8">
      <c r="A1573" s="92"/>
      <c r="B1573" s="89"/>
      <c r="C1573" s="3" t="s">
        <v>6797</v>
      </c>
      <c r="D1573" s="4">
        <v>4800</v>
      </c>
      <c r="E1573" s="95"/>
      <c r="F1573" s="95"/>
      <c r="G1573" s="95"/>
      <c r="H1573" s="95"/>
    </row>
    <row r="1574" spans="1:8">
      <c r="A1574" s="92"/>
      <c r="B1574" s="89"/>
      <c r="C1574" s="3" t="s">
        <v>6800</v>
      </c>
      <c r="D1574" s="4">
        <v>6000</v>
      </c>
      <c r="E1574" s="95"/>
      <c r="F1574" s="95"/>
      <c r="G1574" s="95"/>
      <c r="H1574" s="95"/>
    </row>
    <row r="1575" spans="1:8">
      <c r="A1575" s="92"/>
      <c r="B1575" s="89"/>
      <c r="C1575" s="3" t="s">
        <v>6803</v>
      </c>
      <c r="D1575" s="4">
        <v>7200</v>
      </c>
      <c r="E1575" s="95"/>
      <c r="F1575" s="95"/>
      <c r="G1575" s="95"/>
      <c r="H1575" s="95"/>
    </row>
    <row r="1576" spans="1:8">
      <c r="A1576" s="92"/>
      <c r="B1576" s="89"/>
      <c r="C1576" s="3" t="s">
        <v>6806</v>
      </c>
      <c r="D1576" s="4">
        <v>8400</v>
      </c>
      <c r="E1576" s="95"/>
      <c r="F1576" s="95"/>
      <c r="G1576" s="95"/>
      <c r="H1576" s="95"/>
    </row>
    <row r="1577" spans="1:8">
      <c r="A1577" s="92"/>
      <c r="B1577" s="89"/>
      <c r="C1577" s="3" t="s">
        <v>6807</v>
      </c>
      <c r="D1577" s="4">
        <v>9600</v>
      </c>
      <c r="E1577" s="95"/>
      <c r="F1577" s="95"/>
      <c r="G1577" s="95"/>
      <c r="H1577" s="95"/>
    </row>
    <row r="1578" spans="1:8">
      <c r="A1578" s="92"/>
      <c r="B1578" s="89"/>
      <c r="C1578" s="3" t="s">
        <v>6808</v>
      </c>
      <c r="D1578" s="4">
        <v>1800</v>
      </c>
      <c r="E1578" s="95"/>
      <c r="F1578" s="95"/>
      <c r="G1578" s="95"/>
      <c r="H1578" s="95"/>
    </row>
    <row r="1579" spans="1:8">
      <c r="A1579" s="92"/>
      <c r="B1579" s="89"/>
      <c r="C1579" s="3" t="s">
        <v>6809</v>
      </c>
      <c r="D1579" s="4">
        <v>46200</v>
      </c>
      <c r="E1579" s="95"/>
      <c r="F1579" s="95"/>
      <c r="G1579" s="95"/>
      <c r="H1579" s="95"/>
    </row>
    <row r="1580" spans="1:8">
      <c r="A1580" s="92"/>
      <c r="B1580" s="89"/>
      <c r="C1580" s="3" t="s">
        <v>6812</v>
      </c>
      <c r="D1580" s="4">
        <v>2400</v>
      </c>
      <c r="E1580" s="95"/>
      <c r="F1580" s="95"/>
      <c r="G1580" s="95"/>
      <c r="H1580" s="95"/>
    </row>
    <row r="1581" spans="1:8">
      <c r="A1581" s="92"/>
      <c r="B1581" s="89"/>
      <c r="C1581" s="3" t="s">
        <v>6813</v>
      </c>
      <c r="D1581" s="4">
        <v>8400</v>
      </c>
      <c r="E1581" s="95"/>
      <c r="F1581" s="95"/>
      <c r="G1581" s="95"/>
      <c r="H1581" s="95"/>
    </row>
    <row r="1582" spans="1:8">
      <c r="A1582" s="92"/>
      <c r="B1582" s="89"/>
      <c r="C1582" s="3" t="s">
        <v>6814</v>
      </c>
      <c r="D1582" s="4">
        <v>10500</v>
      </c>
      <c r="E1582" s="95"/>
      <c r="F1582" s="95"/>
      <c r="G1582" s="95"/>
      <c r="H1582" s="95"/>
    </row>
    <row r="1583" spans="1:8">
      <c r="A1583" s="92"/>
      <c r="B1583" s="89"/>
      <c r="C1583" s="3" t="s">
        <v>6817</v>
      </c>
      <c r="D1583" s="4">
        <v>13200</v>
      </c>
      <c r="E1583" s="95"/>
      <c r="F1583" s="95"/>
      <c r="G1583" s="95"/>
      <c r="H1583" s="95"/>
    </row>
    <row r="1584" spans="1:8">
      <c r="A1584" s="92"/>
      <c r="B1584" s="89"/>
      <c r="C1584" s="3" t="s">
        <v>6820</v>
      </c>
      <c r="D1584" s="4">
        <v>15900</v>
      </c>
      <c r="E1584" s="95"/>
      <c r="F1584" s="95"/>
      <c r="G1584" s="95"/>
      <c r="H1584" s="95"/>
    </row>
    <row r="1585" spans="1:8">
      <c r="A1585" s="92"/>
      <c r="B1585" s="89"/>
      <c r="C1585" s="3" t="s">
        <v>6823</v>
      </c>
      <c r="D1585" s="4">
        <v>17400</v>
      </c>
      <c r="E1585" s="95"/>
      <c r="F1585" s="95"/>
      <c r="G1585" s="95"/>
      <c r="H1585" s="95"/>
    </row>
    <row r="1586" spans="1:8">
      <c r="A1586" s="92"/>
      <c r="B1586" s="89"/>
      <c r="C1586" s="3" t="s">
        <v>6826</v>
      </c>
      <c r="D1586" s="4">
        <v>21300</v>
      </c>
      <c r="E1586" s="95"/>
      <c r="F1586" s="95"/>
      <c r="G1586" s="95"/>
      <c r="H1586" s="95"/>
    </row>
    <row r="1587" spans="1:8">
      <c r="A1587" s="92"/>
      <c r="B1587" s="89"/>
      <c r="C1587" s="3" t="s">
        <v>6829</v>
      </c>
      <c r="D1587" s="4">
        <v>27300</v>
      </c>
      <c r="E1587" s="95"/>
      <c r="F1587" s="95"/>
      <c r="G1587" s="95"/>
      <c r="H1587" s="95"/>
    </row>
    <row r="1588" spans="1:8">
      <c r="A1588" s="92"/>
      <c r="B1588" s="89"/>
      <c r="C1588" s="3" t="s">
        <v>6832</v>
      </c>
      <c r="D1588" s="4">
        <v>36600</v>
      </c>
      <c r="E1588" s="95"/>
      <c r="F1588" s="95"/>
      <c r="G1588" s="95"/>
      <c r="H1588" s="95"/>
    </row>
    <row r="1589" spans="1:8">
      <c r="A1589" s="92"/>
      <c r="B1589" s="89"/>
      <c r="C1589" s="3" t="s">
        <v>6835</v>
      </c>
      <c r="D1589" s="4">
        <v>3600</v>
      </c>
      <c r="E1589" s="95"/>
      <c r="F1589" s="95"/>
      <c r="G1589" s="95"/>
      <c r="H1589" s="95"/>
    </row>
    <row r="1590" spans="1:8">
      <c r="A1590" s="92"/>
      <c r="B1590" s="89"/>
      <c r="C1590" s="3" t="s">
        <v>8153</v>
      </c>
      <c r="D1590" s="4">
        <v>43500</v>
      </c>
      <c r="E1590" s="95"/>
      <c r="F1590" s="95"/>
      <c r="G1590" s="95"/>
      <c r="H1590" s="95"/>
    </row>
    <row r="1591" spans="1:8">
      <c r="A1591" s="92"/>
      <c r="B1591" s="89"/>
      <c r="C1591" s="3" t="s">
        <v>8156</v>
      </c>
      <c r="D1591" s="4">
        <v>6000</v>
      </c>
      <c r="E1591" s="95"/>
      <c r="F1591" s="95"/>
      <c r="G1591" s="95"/>
      <c r="H1591" s="95"/>
    </row>
    <row r="1592" spans="1:8">
      <c r="A1592" s="92"/>
      <c r="B1592" s="89"/>
      <c r="C1592" s="3" t="s">
        <v>8157</v>
      </c>
      <c r="D1592" s="4">
        <v>7200</v>
      </c>
      <c r="E1592" s="95"/>
      <c r="F1592" s="95"/>
      <c r="G1592" s="95"/>
      <c r="H1592" s="95"/>
    </row>
    <row r="1593" spans="1:8">
      <c r="A1593" s="92"/>
      <c r="B1593" s="89"/>
      <c r="C1593" s="3" t="s">
        <v>8158</v>
      </c>
      <c r="D1593" s="4">
        <v>1800</v>
      </c>
      <c r="E1593" s="95"/>
      <c r="F1593" s="95"/>
      <c r="G1593" s="95"/>
      <c r="H1593" s="95"/>
    </row>
    <row r="1594" spans="1:8">
      <c r="A1594" s="92"/>
      <c r="B1594" s="89"/>
      <c r="C1594" s="3" t="s">
        <v>8159</v>
      </c>
      <c r="D1594" s="4">
        <v>50400</v>
      </c>
      <c r="E1594" s="95"/>
      <c r="F1594" s="95"/>
      <c r="G1594" s="95"/>
      <c r="H1594" s="95"/>
    </row>
    <row r="1595" spans="1:8">
      <c r="A1595" s="92"/>
      <c r="B1595" s="89"/>
      <c r="C1595" s="3" t="s">
        <v>8162</v>
      </c>
      <c r="D1595" s="4">
        <v>10500</v>
      </c>
      <c r="E1595" s="95"/>
      <c r="F1595" s="95"/>
      <c r="G1595" s="95"/>
      <c r="H1595" s="95"/>
    </row>
    <row r="1596" spans="1:8">
      <c r="A1596" s="92"/>
      <c r="B1596" s="89"/>
      <c r="C1596" s="3" t="s">
        <v>8163</v>
      </c>
      <c r="D1596" s="4">
        <v>14100</v>
      </c>
      <c r="E1596" s="95"/>
      <c r="F1596" s="95"/>
      <c r="G1596" s="95"/>
      <c r="H1596" s="95"/>
    </row>
    <row r="1597" spans="1:8">
      <c r="A1597" s="92"/>
      <c r="B1597" s="89"/>
      <c r="C1597" s="3" t="s">
        <v>8166</v>
      </c>
      <c r="D1597" s="4">
        <v>17700</v>
      </c>
      <c r="E1597" s="95"/>
      <c r="F1597" s="95"/>
      <c r="G1597" s="95"/>
      <c r="H1597" s="95"/>
    </row>
    <row r="1598" spans="1:8">
      <c r="A1598" s="92"/>
      <c r="B1598" s="89"/>
      <c r="C1598" s="3" t="s">
        <v>8169</v>
      </c>
      <c r="D1598" s="4">
        <v>22200</v>
      </c>
      <c r="E1598" s="95"/>
      <c r="F1598" s="95"/>
      <c r="G1598" s="95"/>
      <c r="H1598" s="95"/>
    </row>
    <row r="1599" spans="1:8">
      <c r="A1599" s="92"/>
      <c r="B1599" s="89"/>
      <c r="C1599" s="3" t="s">
        <v>8172</v>
      </c>
      <c r="D1599" s="4">
        <v>28200</v>
      </c>
      <c r="E1599" s="95"/>
      <c r="F1599" s="95"/>
      <c r="G1599" s="95"/>
      <c r="H1599" s="95"/>
    </row>
    <row r="1600" spans="1:8">
      <c r="A1600" s="92"/>
      <c r="B1600" s="89"/>
      <c r="C1600" s="3" t="s">
        <v>8175</v>
      </c>
      <c r="D1600" s="4">
        <v>33300</v>
      </c>
      <c r="E1600" s="95"/>
      <c r="F1600" s="95"/>
      <c r="G1600" s="95"/>
      <c r="H1600" s="95"/>
    </row>
    <row r="1601" spans="1:8">
      <c r="A1601" s="92"/>
      <c r="B1601" s="89"/>
      <c r="C1601" s="3" t="s">
        <v>8178</v>
      </c>
      <c r="D1601" s="4">
        <v>39300</v>
      </c>
      <c r="E1601" s="95"/>
      <c r="F1601" s="95"/>
      <c r="G1601" s="95"/>
      <c r="H1601" s="95"/>
    </row>
    <row r="1602" spans="1:8">
      <c r="A1602" s="92"/>
      <c r="B1602" s="89"/>
      <c r="C1602" s="3" t="s">
        <v>8181</v>
      </c>
      <c r="D1602" s="4">
        <v>8400</v>
      </c>
      <c r="E1602" s="95"/>
      <c r="F1602" s="95"/>
      <c r="G1602" s="95"/>
      <c r="H1602" s="95"/>
    </row>
    <row r="1603" spans="1:8">
      <c r="A1603" s="92"/>
      <c r="B1603" s="90"/>
      <c r="C1603" s="3" t="s">
        <v>8182</v>
      </c>
      <c r="D1603" s="4">
        <v>44100</v>
      </c>
      <c r="E1603" s="96"/>
      <c r="F1603" s="96"/>
      <c r="G1603" s="96"/>
      <c r="H1603" s="96"/>
    </row>
    <row r="1604" spans="1:8">
      <c r="A1604" s="92"/>
      <c r="B1604" s="88" t="s">
        <v>13330</v>
      </c>
      <c r="C1604" s="3" t="s">
        <v>8186</v>
      </c>
      <c r="D1604" s="4">
        <v>34.4</v>
      </c>
      <c r="E1604" s="94">
        <f>MIN(D1604:D1607)</f>
        <v>34.4</v>
      </c>
      <c r="F1604" s="94">
        <f>MAX(D1604:D1607)</f>
        <v>42.9</v>
      </c>
      <c r="G1604" s="94">
        <f>MEDIAN(D1604:D1607)</f>
        <v>42.9</v>
      </c>
      <c r="H1604" s="122" t="s">
        <v>13526</v>
      </c>
    </row>
    <row r="1605" spans="1:8">
      <c r="A1605" s="92"/>
      <c r="B1605" s="89"/>
      <c r="C1605" s="3" t="s">
        <v>8189</v>
      </c>
      <c r="D1605" s="4">
        <v>42.9</v>
      </c>
      <c r="E1605" s="95"/>
      <c r="F1605" s="95"/>
      <c r="G1605" s="95"/>
      <c r="H1605" s="123"/>
    </row>
    <row r="1606" spans="1:8">
      <c r="A1606" s="92"/>
      <c r="B1606" s="89"/>
      <c r="C1606" s="3" t="s">
        <v>6501</v>
      </c>
      <c r="D1606" s="4">
        <v>42.9</v>
      </c>
      <c r="E1606" s="95"/>
      <c r="F1606" s="95"/>
      <c r="G1606" s="95"/>
      <c r="H1606" s="123"/>
    </row>
    <row r="1607" spans="1:8">
      <c r="A1607" s="92"/>
      <c r="B1607" s="89"/>
      <c r="C1607" s="3" t="s">
        <v>8195</v>
      </c>
      <c r="D1607" s="4">
        <v>42.9</v>
      </c>
      <c r="E1607" s="96"/>
      <c r="F1607" s="96"/>
      <c r="G1607" s="96"/>
      <c r="H1607" s="124"/>
    </row>
    <row r="1608" spans="1:8">
      <c r="A1608" s="92"/>
      <c r="B1608" s="89"/>
      <c r="C1608" s="3" t="s">
        <v>8192</v>
      </c>
      <c r="D1608" s="4">
        <v>230</v>
      </c>
      <c r="E1608" s="4">
        <v>230</v>
      </c>
      <c r="F1608" s="4">
        <v>230</v>
      </c>
      <c r="G1608" s="4">
        <v>230</v>
      </c>
      <c r="H1608" s="4" t="s">
        <v>13527</v>
      </c>
    </row>
    <row r="1609" spans="1:8">
      <c r="A1609" s="92"/>
      <c r="B1609" s="89"/>
      <c r="C1609" s="3" t="s">
        <v>8196</v>
      </c>
      <c r="D1609" s="97" t="s">
        <v>13528</v>
      </c>
      <c r="E1609" s="98"/>
      <c r="F1609" s="98"/>
      <c r="G1609" s="98"/>
      <c r="H1609" s="99"/>
    </row>
    <row r="1610" spans="1:8">
      <c r="A1610" s="92"/>
      <c r="B1610" s="89"/>
      <c r="C1610" s="3" t="s">
        <v>8199</v>
      </c>
      <c r="D1610" s="97" t="s">
        <v>13529</v>
      </c>
      <c r="E1610" s="98"/>
      <c r="F1610" s="98"/>
      <c r="G1610" s="98"/>
      <c r="H1610" s="99"/>
    </row>
    <row r="1611" spans="1:8">
      <c r="A1611" s="92"/>
      <c r="B1611" s="89"/>
      <c r="C1611" s="3" t="s">
        <v>8205</v>
      </c>
      <c r="D1611" s="4">
        <v>1745</v>
      </c>
      <c r="E1611" s="94">
        <f>MIN(D1611:D1860)</f>
        <v>102</v>
      </c>
      <c r="F1611" s="94">
        <f>MAX(D1611:D1860)</f>
        <v>30180</v>
      </c>
      <c r="G1611" s="94">
        <f>MEDIAN(D1611:D1860)</f>
        <v>3480</v>
      </c>
      <c r="H1611" s="94" t="s">
        <v>13530</v>
      </c>
    </row>
    <row r="1612" spans="1:8">
      <c r="A1612" s="92"/>
      <c r="B1612" s="89"/>
      <c r="C1612" s="3" t="s">
        <v>8208</v>
      </c>
      <c r="D1612" s="4">
        <v>2040</v>
      </c>
      <c r="E1612" s="95"/>
      <c r="F1612" s="95"/>
      <c r="G1612" s="95"/>
      <c r="H1612" s="95"/>
    </row>
    <row r="1613" spans="1:8">
      <c r="A1613" s="92"/>
      <c r="B1613" s="89"/>
      <c r="C1613" s="3" t="s">
        <v>8211</v>
      </c>
      <c r="D1613" s="4">
        <v>2130</v>
      </c>
      <c r="E1613" s="95"/>
      <c r="F1613" s="95"/>
      <c r="G1613" s="95"/>
      <c r="H1613" s="95"/>
    </row>
    <row r="1614" spans="1:8">
      <c r="A1614" s="92"/>
      <c r="B1614" s="89"/>
      <c r="C1614" s="3" t="s">
        <v>8214</v>
      </c>
      <c r="D1614" s="4">
        <v>2670</v>
      </c>
      <c r="E1614" s="95"/>
      <c r="F1614" s="95"/>
      <c r="G1614" s="95"/>
      <c r="H1614" s="95"/>
    </row>
    <row r="1615" spans="1:8">
      <c r="A1615" s="92"/>
      <c r="B1615" s="89"/>
      <c r="C1615" s="3" t="s">
        <v>9726</v>
      </c>
      <c r="D1615" s="4">
        <v>3150</v>
      </c>
      <c r="E1615" s="95"/>
      <c r="F1615" s="95"/>
      <c r="G1615" s="95"/>
      <c r="H1615" s="95"/>
    </row>
    <row r="1616" spans="1:8">
      <c r="A1616" s="92"/>
      <c r="B1616" s="89"/>
      <c r="C1616" s="3" t="s">
        <v>9729</v>
      </c>
      <c r="D1616" s="4">
        <v>3630</v>
      </c>
      <c r="E1616" s="95"/>
      <c r="F1616" s="95"/>
      <c r="G1616" s="95"/>
      <c r="H1616" s="95"/>
    </row>
    <row r="1617" spans="1:8">
      <c r="A1617" s="92"/>
      <c r="B1617" s="89"/>
      <c r="C1617" s="3" t="s">
        <v>9732</v>
      </c>
      <c r="D1617" s="4">
        <v>4350</v>
      </c>
      <c r="E1617" s="95"/>
      <c r="F1617" s="95"/>
      <c r="G1617" s="95"/>
      <c r="H1617" s="95"/>
    </row>
    <row r="1618" spans="1:8">
      <c r="A1618" s="92"/>
      <c r="B1618" s="89"/>
      <c r="C1618" s="3" t="s">
        <v>9735</v>
      </c>
      <c r="D1618" s="4">
        <v>4870</v>
      </c>
      <c r="E1618" s="95"/>
      <c r="F1618" s="95"/>
      <c r="G1618" s="95"/>
      <c r="H1618" s="95"/>
    </row>
    <row r="1619" spans="1:8">
      <c r="A1619" s="92"/>
      <c r="B1619" s="89"/>
      <c r="C1619" s="3" t="s">
        <v>9738</v>
      </c>
      <c r="D1619" s="4">
        <v>5390</v>
      </c>
      <c r="E1619" s="95"/>
      <c r="F1619" s="95"/>
      <c r="G1619" s="95"/>
      <c r="H1619" s="95"/>
    </row>
    <row r="1620" spans="1:8">
      <c r="A1620" s="92"/>
      <c r="B1620" s="89"/>
      <c r="C1620" s="3" t="s">
        <v>9741</v>
      </c>
      <c r="D1620" s="4">
        <v>1580</v>
      </c>
      <c r="E1620" s="95"/>
      <c r="F1620" s="95"/>
      <c r="G1620" s="95"/>
      <c r="H1620" s="95"/>
    </row>
    <row r="1621" spans="1:8">
      <c r="A1621" s="92"/>
      <c r="B1621" s="89"/>
      <c r="C1621" s="3" t="s">
        <v>9747</v>
      </c>
      <c r="D1621" s="4">
        <v>4219</v>
      </c>
      <c r="E1621" s="95"/>
      <c r="F1621" s="95"/>
      <c r="G1621" s="95"/>
      <c r="H1621" s="95"/>
    </row>
    <row r="1622" spans="1:8">
      <c r="A1622" s="92"/>
      <c r="B1622" s="89"/>
      <c r="C1622" s="3" t="s">
        <v>9750</v>
      </c>
      <c r="D1622" s="4">
        <v>4482</v>
      </c>
      <c r="E1622" s="95"/>
      <c r="F1622" s="95"/>
      <c r="G1622" s="95"/>
      <c r="H1622" s="95"/>
    </row>
    <row r="1623" spans="1:8">
      <c r="A1623" s="92"/>
      <c r="B1623" s="89"/>
      <c r="C1623" s="3" t="s">
        <v>9756</v>
      </c>
      <c r="D1623" s="4">
        <v>3340</v>
      </c>
      <c r="E1623" s="95"/>
      <c r="F1623" s="95"/>
      <c r="G1623" s="95"/>
      <c r="H1623" s="95"/>
    </row>
    <row r="1624" spans="1:8">
      <c r="A1624" s="92"/>
      <c r="B1624" s="89"/>
      <c r="C1624" s="3" t="s">
        <v>9759</v>
      </c>
      <c r="D1624" s="4">
        <v>7220</v>
      </c>
      <c r="E1624" s="95"/>
      <c r="F1624" s="95"/>
      <c r="G1624" s="95"/>
      <c r="H1624" s="95"/>
    </row>
    <row r="1625" spans="1:8">
      <c r="A1625" s="92"/>
      <c r="B1625" s="89"/>
      <c r="C1625" s="3" t="s">
        <v>9762</v>
      </c>
      <c r="D1625" s="4">
        <v>9400</v>
      </c>
      <c r="E1625" s="95"/>
      <c r="F1625" s="95"/>
      <c r="G1625" s="95"/>
      <c r="H1625" s="95"/>
    </row>
    <row r="1626" spans="1:8">
      <c r="A1626" s="92"/>
      <c r="B1626" s="89"/>
      <c r="C1626" s="3" t="s">
        <v>9765</v>
      </c>
      <c r="D1626" s="4">
        <v>12720</v>
      </c>
      <c r="E1626" s="95"/>
      <c r="F1626" s="95"/>
      <c r="G1626" s="95"/>
      <c r="H1626" s="95"/>
    </row>
    <row r="1627" spans="1:8">
      <c r="A1627" s="92"/>
      <c r="B1627" s="89"/>
      <c r="C1627" s="3" t="s">
        <v>9768</v>
      </c>
      <c r="D1627" s="4">
        <v>4140</v>
      </c>
      <c r="E1627" s="95"/>
      <c r="F1627" s="95"/>
      <c r="G1627" s="95"/>
      <c r="H1627" s="95"/>
    </row>
    <row r="1628" spans="1:8">
      <c r="A1628" s="92"/>
      <c r="B1628" s="89"/>
      <c r="C1628" s="3" t="s">
        <v>9771</v>
      </c>
      <c r="D1628" s="4">
        <v>5540</v>
      </c>
      <c r="E1628" s="95"/>
      <c r="F1628" s="95"/>
      <c r="G1628" s="95"/>
      <c r="H1628" s="95"/>
    </row>
    <row r="1629" spans="1:8">
      <c r="A1629" s="92"/>
      <c r="B1629" s="89"/>
      <c r="C1629" s="3" t="s">
        <v>9777</v>
      </c>
      <c r="D1629" s="4">
        <v>2360</v>
      </c>
      <c r="E1629" s="95"/>
      <c r="F1629" s="95"/>
      <c r="G1629" s="95"/>
      <c r="H1629" s="95"/>
    </row>
    <row r="1630" spans="1:8">
      <c r="A1630" s="92"/>
      <c r="B1630" s="89"/>
      <c r="C1630" s="3" t="s">
        <v>9780</v>
      </c>
      <c r="D1630" s="4">
        <v>3460</v>
      </c>
      <c r="E1630" s="95"/>
      <c r="F1630" s="95"/>
      <c r="G1630" s="95"/>
      <c r="H1630" s="95"/>
    </row>
    <row r="1631" spans="1:8">
      <c r="A1631" s="92"/>
      <c r="B1631" s="89"/>
      <c r="C1631" s="3" t="s">
        <v>9783</v>
      </c>
      <c r="D1631" s="4">
        <v>3790</v>
      </c>
      <c r="E1631" s="95"/>
      <c r="F1631" s="95"/>
      <c r="G1631" s="95"/>
      <c r="H1631" s="95"/>
    </row>
    <row r="1632" spans="1:8">
      <c r="A1632" s="92"/>
      <c r="B1632" s="89"/>
      <c r="C1632" s="3" t="s">
        <v>9786</v>
      </c>
      <c r="D1632" s="4">
        <v>4180</v>
      </c>
      <c r="E1632" s="95"/>
      <c r="F1632" s="95"/>
      <c r="G1632" s="95"/>
      <c r="H1632" s="95"/>
    </row>
    <row r="1633" spans="1:8">
      <c r="A1633" s="92"/>
      <c r="B1633" s="89"/>
      <c r="C1633" s="3" t="s">
        <v>9789</v>
      </c>
      <c r="D1633" s="4">
        <v>2920</v>
      </c>
      <c r="E1633" s="95"/>
      <c r="F1633" s="95"/>
      <c r="G1633" s="95"/>
      <c r="H1633" s="95"/>
    </row>
    <row r="1634" spans="1:8">
      <c r="A1634" s="92"/>
      <c r="B1634" s="89"/>
      <c r="C1634" s="3" t="s">
        <v>9792</v>
      </c>
      <c r="D1634" s="4">
        <v>5020</v>
      </c>
      <c r="E1634" s="95"/>
      <c r="F1634" s="95"/>
      <c r="G1634" s="95"/>
      <c r="H1634" s="95"/>
    </row>
    <row r="1635" spans="1:8">
      <c r="A1635" s="92"/>
      <c r="B1635" s="89"/>
      <c r="C1635" s="3" t="s">
        <v>9795</v>
      </c>
      <c r="D1635" s="4">
        <v>640</v>
      </c>
      <c r="E1635" s="95"/>
      <c r="F1635" s="95"/>
      <c r="G1635" s="95"/>
      <c r="H1635" s="95"/>
    </row>
    <row r="1636" spans="1:8">
      <c r="A1636" s="92"/>
      <c r="B1636" s="89"/>
      <c r="C1636" s="3" t="s">
        <v>9801</v>
      </c>
      <c r="D1636" s="4">
        <v>450</v>
      </c>
      <c r="E1636" s="95"/>
      <c r="F1636" s="95"/>
      <c r="G1636" s="95"/>
      <c r="H1636" s="95"/>
    </row>
    <row r="1637" spans="1:8">
      <c r="A1637" s="92"/>
      <c r="B1637" s="89"/>
      <c r="C1637" s="3" t="s">
        <v>9804</v>
      </c>
      <c r="D1637" s="4">
        <v>585</v>
      </c>
      <c r="E1637" s="95"/>
      <c r="F1637" s="95"/>
      <c r="G1637" s="95"/>
      <c r="H1637" s="95"/>
    </row>
    <row r="1638" spans="1:8">
      <c r="A1638" s="92"/>
      <c r="B1638" s="89"/>
      <c r="C1638" s="3" t="s">
        <v>9807</v>
      </c>
      <c r="D1638" s="4">
        <v>810</v>
      </c>
      <c r="E1638" s="95"/>
      <c r="F1638" s="95"/>
      <c r="G1638" s="95"/>
      <c r="H1638" s="95"/>
    </row>
    <row r="1639" spans="1:8">
      <c r="A1639" s="92"/>
      <c r="B1639" s="89"/>
      <c r="C1639" s="3" t="s">
        <v>9810</v>
      </c>
      <c r="D1639" s="4">
        <v>900</v>
      </c>
      <c r="E1639" s="95"/>
      <c r="F1639" s="95"/>
      <c r="G1639" s="95"/>
      <c r="H1639" s="95"/>
    </row>
    <row r="1640" spans="1:8">
      <c r="A1640" s="92"/>
      <c r="B1640" s="89"/>
      <c r="C1640" s="3" t="s">
        <v>8320</v>
      </c>
      <c r="D1640" s="4">
        <v>1440</v>
      </c>
      <c r="E1640" s="95"/>
      <c r="F1640" s="95"/>
      <c r="G1640" s="95"/>
      <c r="H1640" s="95"/>
    </row>
    <row r="1641" spans="1:8">
      <c r="A1641" s="92"/>
      <c r="B1641" s="89"/>
      <c r="C1641" s="3" t="s">
        <v>8323</v>
      </c>
      <c r="D1641" s="4">
        <v>1920</v>
      </c>
      <c r="E1641" s="95"/>
      <c r="F1641" s="95"/>
      <c r="G1641" s="95"/>
      <c r="H1641" s="95"/>
    </row>
    <row r="1642" spans="1:8">
      <c r="A1642" s="92"/>
      <c r="B1642" s="89"/>
      <c r="C1642" s="3" t="s">
        <v>8326</v>
      </c>
      <c r="D1642" s="4">
        <v>2400</v>
      </c>
      <c r="E1642" s="95"/>
      <c r="F1642" s="95"/>
      <c r="G1642" s="95"/>
      <c r="H1642" s="95"/>
    </row>
    <row r="1643" spans="1:8">
      <c r="A1643" s="92"/>
      <c r="B1643" s="89"/>
      <c r="C1643" s="3" t="s">
        <v>8329</v>
      </c>
      <c r="D1643" s="4">
        <v>3120</v>
      </c>
      <c r="E1643" s="95"/>
      <c r="F1643" s="95"/>
      <c r="G1643" s="95"/>
      <c r="H1643" s="95"/>
    </row>
    <row r="1644" spans="1:8">
      <c r="A1644" s="92"/>
      <c r="B1644" s="89"/>
      <c r="C1644" s="3" t="s">
        <v>8332</v>
      </c>
      <c r="D1644" s="4">
        <v>3640</v>
      </c>
      <c r="E1644" s="95"/>
      <c r="F1644" s="95"/>
      <c r="G1644" s="95"/>
      <c r="H1644" s="95"/>
    </row>
    <row r="1645" spans="1:8">
      <c r="A1645" s="92"/>
      <c r="B1645" s="89"/>
      <c r="C1645" s="3" t="s">
        <v>8335</v>
      </c>
      <c r="D1645" s="4">
        <v>4160</v>
      </c>
      <c r="E1645" s="95"/>
      <c r="F1645" s="95"/>
      <c r="G1645" s="95"/>
      <c r="H1645" s="95"/>
    </row>
    <row r="1646" spans="1:8">
      <c r="A1646" s="92"/>
      <c r="B1646" s="89"/>
      <c r="C1646" s="3" t="s">
        <v>8341</v>
      </c>
      <c r="D1646" s="4">
        <v>1860</v>
      </c>
      <c r="E1646" s="95"/>
      <c r="F1646" s="95"/>
      <c r="G1646" s="95"/>
      <c r="H1646" s="95"/>
    </row>
    <row r="1647" spans="1:8">
      <c r="A1647" s="92"/>
      <c r="B1647" s="89"/>
      <c r="C1647" s="3" t="s">
        <v>8344</v>
      </c>
      <c r="D1647" s="4">
        <v>4120</v>
      </c>
      <c r="E1647" s="95"/>
      <c r="F1647" s="95"/>
      <c r="G1647" s="95"/>
      <c r="H1647" s="95"/>
    </row>
    <row r="1648" spans="1:8">
      <c r="A1648" s="92"/>
      <c r="B1648" s="89"/>
      <c r="C1648" s="3" t="s">
        <v>8347</v>
      </c>
      <c r="D1648" s="4">
        <v>5440</v>
      </c>
      <c r="E1648" s="95"/>
      <c r="F1648" s="95"/>
      <c r="G1648" s="95"/>
      <c r="H1648" s="95"/>
    </row>
    <row r="1649" spans="1:8">
      <c r="A1649" s="92"/>
      <c r="B1649" s="89"/>
      <c r="C1649" s="3" t="s">
        <v>8350</v>
      </c>
      <c r="D1649" s="4">
        <v>7420</v>
      </c>
      <c r="E1649" s="95"/>
      <c r="F1649" s="95"/>
      <c r="G1649" s="95"/>
      <c r="H1649" s="95"/>
    </row>
    <row r="1650" spans="1:8">
      <c r="A1650" s="92"/>
      <c r="B1650" s="89"/>
      <c r="C1650" s="3" t="s">
        <v>8353</v>
      </c>
      <c r="D1650" s="4">
        <v>2280</v>
      </c>
      <c r="E1650" s="95"/>
      <c r="F1650" s="95"/>
      <c r="G1650" s="95"/>
      <c r="H1650" s="95"/>
    </row>
    <row r="1651" spans="1:8">
      <c r="A1651" s="92"/>
      <c r="B1651" s="89"/>
      <c r="C1651" s="3" t="s">
        <v>8356</v>
      </c>
      <c r="D1651" s="4">
        <v>3100</v>
      </c>
      <c r="E1651" s="95"/>
      <c r="F1651" s="95"/>
      <c r="G1651" s="95"/>
      <c r="H1651" s="95"/>
    </row>
    <row r="1652" spans="1:8">
      <c r="A1652" s="92"/>
      <c r="B1652" s="89"/>
      <c r="C1652" s="3" t="s">
        <v>8362</v>
      </c>
      <c r="D1652" s="4">
        <v>226</v>
      </c>
      <c r="E1652" s="95"/>
      <c r="F1652" s="95"/>
      <c r="G1652" s="95"/>
      <c r="H1652" s="95"/>
    </row>
    <row r="1653" spans="1:8">
      <c r="A1653" s="92"/>
      <c r="B1653" s="89"/>
      <c r="C1653" s="3" t="s">
        <v>8365</v>
      </c>
      <c r="D1653" s="4">
        <v>627</v>
      </c>
      <c r="E1653" s="95"/>
      <c r="F1653" s="95"/>
      <c r="G1653" s="95"/>
      <c r="H1653" s="95"/>
    </row>
    <row r="1654" spans="1:8">
      <c r="A1654" s="92"/>
      <c r="B1654" s="89"/>
      <c r="C1654" s="3" t="s">
        <v>8368</v>
      </c>
      <c r="D1654" s="4">
        <v>882</v>
      </c>
      <c r="E1654" s="95"/>
      <c r="F1654" s="95"/>
      <c r="G1654" s="95"/>
      <c r="H1654" s="95"/>
    </row>
    <row r="1655" spans="1:8">
      <c r="A1655" s="92"/>
      <c r="B1655" s="89"/>
      <c r="C1655" s="3" t="s">
        <v>8371</v>
      </c>
      <c r="D1655" s="4">
        <v>226</v>
      </c>
      <c r="E1655" s="95"/>
      <c r="F1655" s="95"/>
      <c r="G1655" s="95"/>
      <c r="H1655" s="95"/>
    </row>
    <row r="1656" spans="1:8">
      <c r="A1656" s="92"/>
      <c r="B1656" s="89"/>
      <c r="C1656" s="3" t="s">
        <v>8372</v>
      </c>
      <c r="D1656" s="4">
        <v>394</v>
      </c>
      <c r="E1656" s="95"/>
      <c r="F1656" s="95"/>
      <c r="G1656" s="95"/>
      <c r="H1656" s="95"/>
    </row>
    <row r="1657" spans="1:8">
      <c r="A1657" s="92"/>
      <c r="B1657" s="89"/>
      <c r="C1657" s="3" t="s">
        <v>8375</v>
      </c>
      <c r="D1657" s="4">
        <v>809</v>
      </c>
      <c r="E1657" s="95"/>
      <c r="F1657" s="95"/>
      <c r="G1657" s="95"/>
      <c r="H1657" s="95"/>
    </row>
    <row r="1658" spans="1:8">
      <c r="A1658" s="92"/>
      <c r="B1658" s="89"/>
      <c r="C1658" s="3" t="s">
        <v>8378</v>
      </c>
      <c r="D1658" s="4">
        <v>1050</v>
      </c>
      <c r="E1658" s="95"/>
      <c r="F1658" s="95"/>
      <c r="G1658" s="95"/>
      <c r="H1658" s="95"/>
    </row>
    <row r="1659" spans="1:8">
      <c r="A1659" s="92"/>
      <c r="B1659" s="89"/>
      <c r="C1659" s="3" t="s">
        <v>8381</v>
      </c>
      <c r="D1659" s="4">
        <v>1661</v>
      </c>
      <c r="E1659" s="95"/>
      <c r="F1659" s="95"/>
      <c r="G1659" s="95"/>
      <c r="H1659" s="95"/>
    </row>
    <row r="1660" spans="1:8">
      <c r="A1660" s="92"/>
      <c r="B1660" s="89"/>
      <c r="C1660" s="3" t="s">
        <v>8384</v>
      </c>
      <c r="D1660" s="4">
        <v>1050</v>
      </c>
      <c r="E1660" s="95"/>
      <c r="F1660" s="95"/>
      <c r="G1660" s="95"/>
      <c r="H1660" s="95"/>
    </row>
    <row r="1661" spans="1:8">
      <c r="A1661" s="92"/>
      <c r="B1661" s="89"/>
      <c r="C1661" s="3" t="s">
        <v>8385</v>
      </c>
      <c r="D1661" s="4">
        <v>1065</v>
      </c>
      <c r="E1661" s="95"/>
      <c r="F1661" s="95"/>
      <c r="G1661" s="95"/>
      <c r="H1661" s="95"/>
    </row>
    <row r="1662" spans="1:8">
      <c r="A1662" s="92"/>
      <c r="B1662" s="89"/>
      <c r="C1662" s="3" t="s">
        <v>8388</v>
      </c>
      <c r="D1662" s="4">
        <v>1706</v>
      </c>
      <c r="E1662" s="95"/>
      <c r="F1662" s="95"/>
      <c r="G1662" s="95"/>
      <c r="H1662" s="95"/>
    </row>
    <row r="1663" spans="1:8">
      <c r="A1663" s="92"/>
      <c r="B1663" s="89"/>
      <c r="C1663" s="3" t="s">
        <v>8391</v>
      </c>
      <c r="D1663" s="4">
        <v>2709</v>
      </c>
      <c r="E1663" s="95"/>
      <c r="F1663" s="95"/>
      <c r="G1663" s="95"/>
      <c r="H1663" s="95"/>
    </row>
    <row r="1664" spans="1:8">
      <c r="A1664" s="92"/>
      <c r="B1664" s="89"/>
      <c r="C1664" s="3" t="s">
        <v>8394</v>
      </c>
      <c r="D1664" s="4">
        <v>219</v>
      </c>
      <c r="E1664" s="95"/>
      <c r="F1664" s="95"/>
      <c r="G1664" s="95"/>
      <c r="H1664" s="95"/>
    </row>
    <row r="1665" spans="1:8">
      <c r="A1665" s="92"/>
      <c r="B1665" s="89"/>
      <c r="C1665" s="3" t="s">
        <v>8397</v>
      </c>
      <c r="D1665" s="4">
        <v>219</v>
      </c>
      <c r="E1665" s="95"/>
      <c r="F1665" s="95"/>
      <c r="G1665" s="95"/>
      <c r="H1665" s="95"/>
    </row>
    <row r="1666" spans="1:8">
      <c r="A1666" s="92"/>
      <c r="B1666" s="89"/>
      <c r="C1666" s="3" t="s">
        <v>8398</v>
      </c>
      <c r="D1666" s="4">
        <v>2769</v>
      </c>
      <c r="E1666" s="95"/>
      <c r="F1666" s="95"/>
      <c r="G1666" s="95"/>
      <c r="H1666" s="95"/>
    </row>
    <row r="1667" spans="1:8">
      <c r="A1667" s="92"/>
      <c r="B1667" s="89"/>
      <c r="C1667" s="3" t="s">
        <v>8401</v>
      </c>
      <c r="D1667" s="4">
        <v>2447</v>
      </c>
      <c r="E1667" s="95"/>
      <c r="F1667" s="95"/>
      <c r="G1667" s="95"/>
      <c r="H1667" s="95"/>
    </row>
    <row r="1668" spans="1:8">
      <c r="A1668" s="92"/>
      <c r="B1668" s="89"/>
      <c r="C1668" s="3" t="s">
        <v>8404</v>
      </c>
      <c r="D1668" s="4">
        <v>1356</v>
      </c>
      <c r="E1668" s="95"/>
      <c r="F1668" s="95"/>
      <c r="G1668" s="95"/>
      <c r="H1668" s="95"/>
    </row>
    <row r="1669" spans="1:8">
      <c r="A1669" s="92"/>
      <c r="B1669" s="89"/>
      <c r="C1669" s="3" t="s">
        <v>8406</v>
      </c>
      <c r="D1669" s="4">
        <v>102</v>
      </c>
      <c r="E1669" s="95"/>
      <c r="F1669" s="95"/>
      <c r="G1669" s="95"/>
      <c r="H1669" s="95"/>
    </row>
    <row r="1670" spans="1:8">
      <c r="A1670" s="92"/>
      <c r="B1670" s="89"/>
      <c r="C1670" s="3" t="s">
        <v>8409</v>
      </c>
      <c r="D1670" s="4">
        <v>233</v>
      </c>
      <c r="E1670" s="95"/>
      <c r="F1670" s="95"/>
      <c r="G1670" s="95"/>
      <c r="H1670" s="95"/>
    </row>
    <row r="1671" spans="1:8">
      <c r="A1671" s="92"/>
      <c r="B1671" s="89"/>
      <c r="C1671" s="3" t="s">
        <v>8412</v>
      </c>
      <c r="D1671" s="4">
        <v>547</v>
      </c>
      <c r="E1671" s="95"/>
      <c r="F1671" s="95"/>
      <c r="G1671" s="95"/>
      <c r="H1671" s="95"/>
    </row>
    <row r="1672" spans="1:8">
      <c r="A1672" s="92"/>
      <c r="B1672" s="89"/>
      <c r="C1672" s="3" t="s">
        <v>8415</v>
      </c>
      <c r="D1672" s="4">
        <v>707</v>
      </c>
      <c r="E1672" s="95"/>
      <c r="F1672" s="95"/>
      <c r="G1672" s="95"/>
      <c r="H1672" s="95"/>
    </row>
    <row r="1673" spans="1:8">
      <c r="A1673" s="92"/>
      <c r="B1673" s="89"/>
      <c r="C1673" s="3" t="s">
        <v>8418</v>
      </c>
      <c r="D1673" s="4">
        <v>510</v>
      </c>
      <c r="E1673" s="95"/>
      <c r="F1673" s="95"/>
      <c r="G1673" s="95"/>
      <c r="H1673" s="95"/>
    </row>
    <row r="1674" spans="1:8">
      <c r="A1674" s="92"/>
      <c r="B1674" s="89"/>
      <c r="C1674" s="3" t="s">
        <v>8421</v>
      </c>
      <c r="D1674" s="4">
        <v>510</v>
      </c>
      <c r="E1674" s="95"/>
      <c r="F1674" s="95"/>
      <c r="G1674" s="95"/>
      <c r="H1674" s="95"/>
    </row>
    <row r="1675" spans="1:8">
      <c r="A1675" s="92"/>
      <c r="B1675" s="89"/>
      <c r="C1675" s="3" t="s">
        <v>8422</v>
      </c>
      <c r="D1675" s="4">
        <v>839</v>
      </c>
      <c r="E1675" s="95"/>
      <c r="F1675" s="95"/>
      <c r="G1675" s="95"/>
      <c r="H1675" s="95"/>
    </row>
    <row r="1676" spans="1:8">
      <c r="A1676" s="92"/>
      <c r="B1676" s="89"/>
      <c r="C1676" s="3" t="s">
        <v>8425</v>
      </c>
      <c r="D1676" s="4">
        <v>839</v>
      </c>
      <c r="E1676" s="95"/>
      <c r="F1676" s="95"/>
      <c r="G1676" s="95"/>
      <c r="H1676" s="95"/>
    </row>
    <row r="1677" spans="1:8">
      <c r="A1677" s="92"/>
      <c r="B1677" s="89"/>
      <c r="C1677" s="3" t="s">
        <v>8426</v>
      </c>
      <c r="D1677" s="4">
        <v>1232</v>
      </c>
      <c r="E1677" s="95"/>
      <c r="F1677" s="95"/>
      <c r="G1677" s="95"/>
      <c r="H1677" s="95"/>
    </row>
    <row r="1678" spans="1:8">
      <c r="A1678" s="92"/>
      <c r="B1678" s="89"/>
      <c r="C1678" s="3" t="s">
        <v>8429</v>
      </c>
      <c r="D1678" s="4">
        <v>1232</v>
      </c>
      <c r="E1678" s="95"/>
      <c r="F1678" s="95"/>
      <c r="G1678" s="95"/>
      <c r="H1678" s="95"/>
    </row>
    <row r="1679" spans="1:8">
      <c r="A1679" s="92"/>
      <c r="B1679" s="89"/>
      <c r="C1679" s="3" t="s">
        <v>8430</v>
      </c>
      <c r="D1679" s="4">
        <v>1526</v>
      </c>
      <c r="E1679" s="95"/>
      <c r="F1679" s="95"/>
      <c r="G1679" s="95"/>
      <c r="H1679" s="95"/>
    </row>
    <row r="1680" spans="1:8">
      <c r="A1680" s="92"/>
      <c r="B1680" s="89"/>
      <c r="C1680" s="3" t="s">
        <v>8433</v>
      </c>
      <c r="D1680" s="4">
        <v>1526</v>
      </c>
      <c r="E1680" s="95"/>
      <c r="F1680" s="95"/>
      <c r="G1680" s="95"/>
      <c r="H1680" s="95"/>
    </row>
    <row r="1681" spans="1:8">
      <c r="A1681" s="92"/>
      <c r="B1681" s="89"/>
      <c r="C1681" s="3" t="s">
        <v>8434</v>
      </c>
      <c r="D1681" s="4">
        <v>2507</v>
      </c>
      <c r="E1681" s="95"/>
      <c r="F1681" s="95"/>
      <c r="G1681" s="95"/>
      <c r="H1681" s="95"/>
    </row>
    <row r="1682" spans="1:8">
      <c r="A1682" s="92"/>
      <c r="B1682" s="89"/>
      <c r="C1682" s="3" t="s">
        <v>8437</v>
      </c>
      <c r="D1682" s="4">
        <v>2507</v>
      </c>
      <c r="E1682" s="95"/>
      <c r="F1682" s="95"/>
      <c r="G1682" s="95"/>
      <c r="H1682" s="95"/>
    </row>
    <row r="1683" spans="1:8">
      <c r="A1683" s="92"/>
      <c r="B1683" s="89"/>
      <c r="C1683" s="3" t="s">
        <v>8438</v>
      </c>
      <c r="D1683" s="4">
        <v>3398</v>
      </c>
      <c r="E1683" s="95"/>
      <c r="F1683" s="95"/>
      <c r="G1683" s="95"/>
      <c r="H1683" s="95"/>
    </row>
    <row r="1684" spans="1:8">
      <c r="A1684" s="92"/>
      <c r="B1684" s="89"/>
      <c r="C1684" s="3" t="s">
        <v>7127</v>
      </c>
      <c r="D1684" s="4">
        <v>1684</v>
      </c>
      <c r="E1684" s="95"/>
      <c r="F1684" s="95"/>
      <c r="G1684" s="95"/>
      <c r="H1684" s="95"/>
    </row>
    <row r="1685" spans="1:8">
      <c r="A1685" s="92"/>
      <c r="B1685" s="89"/>
      <c r="C1685" s="3" t="s">
        <v>7130</v>
      </c>
      <c r="D1685" s="4">
        <v>1276</v>
      </c>
      <c r="E1685" s="95"/>
      <c r="F1685" s="95"/>
      <c r="G1685" s="95"/>
      <c r="H1685" s="95"/>
    </row>
    <row r="1686" spans="1:8">
      <c r="A1686" s="92"/>
      <c r="B1686" s="89"/>
      <c r="C1686" s="3" t="s">
        <v>7133</v>
      </c>
      <c r="D1686" s="4">
        <v>3480</v>
      </c>
      <c r="E1686" s="95"/>
      <c r="F1686" s="95"/>
      <c r="G1686" s="95"/>
      <c r="H1686" s="95"/>
    </row>
    <row r="1687" spans="1:8">
      <c r="A1687" s="92"/>
      <c r="B1687" s="89"/>
      <c r="C1687" s="3" t="s">
        <v>7136</v>
      </c>
      <c r="D1687" s="4">
        <v>3480</v>
      </c>
      <c r="E1687" s="95"/>
      <c r="F1687" s="95"/>
      <c r="G1687" s="95"/>
      <c r="H1687" s="95"/>
    </row>
    <row r="1688" spans="1:8">
      <c r="A1688" s="92"/>
      <c r="B1688" s="89"/>
      <c r="C1688" s="3" t="s">
        <v>7137</v>
      </c>
      <c r="D1688" s="4">
        <v>3854</v>
      </c>
      <c r="E1688" s="95"/>
      <c r="F1688" s="95"/>
      <c r="G1688" s="95"/>
      <c r="H1688" s="95"/>
    </row>
    <row r="1689" spans="1:8">
      <c r="A1689" s="92"/>
      <c r="B1689" s="89"/>
      <c r="C1689" s="3" t="s">
        <v>5887</v>
      </c>
      <c r="D1689" s="4">
        <v>4700</v>
      </c>
      <c r="E1689" s="95"/>
      <c r="F1689" s="95"/>
      <c r="G1689" s="95"/>
      <c r="H1689" s="95"/>
    </row>
    <row r="1690" spans="1:8">
      <c r="A1690" s="92"/>
      <c r="B1690" s="89"/>
      <c r="C1690" s="3" t="s">
        <v>5890</v>
      </c>
      <c r="D1690" s="4">
        <v>2514</v>
      </c>
      <c r="E1690" s="95"/>
      <c r="F1690" s="95"/>
      <c r="G1690" s="95"/>
      <c r="H1690" s="95"/>
    </row>
    <row r="1691" spans="1:8">
      <c r="A1691" s="92"/>
      <c r="B1691" s="89"/>
      <c r="C1691" s="3" t="s">
        <v>5893</v>
      </c>
      <c r="D1691" s="4">
        <v>3429</v>
      </c>
      <c r="E1691" s="95"/>
      <c r="F1691" s="95"/>
      <c r="G1691" s="95"/>
      <c r="H1691" s="95"/>
    </row>
    <row r="1692" spans="1:8">
      <c r="A1692" s="92"/>
      <c r="B1692" s="89"/>
      <c r="C1692" s="3" t="s">
        <v>5896</v>
      </c>
      <c r="D1692" s="4">
        <v>3760</v>
      </c>
      <c r="E1692" s="95"/>
      <c r="F1692" s="95"/>
      <c r="G1692" s="95"/>
      <c r="H1692" s="95"/>
    </row>
    <row r="1693" spans="1:8">
      <c r="A1693" s="92"/>
      <c r="B1693" s="89"/>
      <c r="C1693" s="3" t="s">
        <v>5899</v>
      </c>
      <c r="D1693" s="4">
        <v>4237</v>
      </c>
      <c r="E1693" s="95"/>
      <c r="F1693" s="95"/>
      <c r="G1693" s="95"/>
      <c r="H1693" s="95"/>
    </row>
    <row r="1694" spans="1:8">
      <c r="A1694" s="92"/>
      <c r="B1694" s="89"/>
      <c r="C1694" s="3" t="s">
        <v>5902</v>
      </c>
      <c r="D1694" s="4">
        <v>4754</v>
      </c>
      <c r="E1694" s="95"/>
      <c r="F1694" s="95"/>
      <c r="G1694" s="95"/>
      <c r="H1694" s="95"/>
    </row>
    <row r="1695" spans="1:8">
      <c r="A1695" s="92"/>
      <c r="B1695" s="89"/>
      <c r="C1695" s="3" t="s">
        <v>5905</v>
      </c>
      <c r="D1695" s="4">
        <v>5311</v>
      </c>
      <c r="E1695" s="95"/>
      <c r="F1695" s="95"/>
      <c r="G1695" s="95"/>
      <c r="H1695" s="95"/>
    </row>
    <row r="1696" spans="1:8">
      <c r="A1696" s="92"/>
      <c r="B1696" s="89"/>
      <c r="C1696" s="3" t="s">
        <v>5908</v>
      </c>
      <c r="D1696" s="4">
        <v>3202</v>
      </c>
      <c r="E1696" s="95"/>
      <c r="F1696" s="95"/>
      <c r="G1696" s="95"/>
      <c r="H1696" s="95"/>
    </row>
    <row r="1697" spans="1:8">
      <c r="A1697" s="92"/>
      <c r="B1697" s="89"/>
      <c r="C1697" s="3" t="s">
        <v>5917</v>
      </c>
      <c r="D1697" s="4">
        <v>4245</v>
      </c>
      <c r="E1697" s="95"/>
      <c r="F1697" s="95"/>
      <c r="G1697" s="95"/>
      <c r="H1697" s="95"/>
    </row>
    <row r="1698" spans="1:8">
      <c r="A1698" s="92"/>
      <c r="B1698" s="89"/>
      <c r="C1698" s="3" t="s">
        <v>5920</v>
      </c>
      <c r="D1698" s="4">
        <v>5835</v>
      </c>
      <c r="E1698" s="95"/>
      <c r="F1698" s="95"/>
      <c r="G1698" s="95"/>
      <c r="H1698" s="95"/>
    </row>
    <row r="1699" spans="1:8">
      <c r="A1699" s="92"/>
      <c r="B1699" s="89"/>
      <c r="C1699" s="3" t="s">
        <v>7179</v>
      </c>
      <c r="D1699" s="4">
        <v>7555</v>
      </c>
      <c r="E1699" s="95"/>
      <c r="F1699" s="95"/>
      <c r="G1699" s="95"/>
      <c r="H1699" s="95"/>
    </row>
    <row r="1700" spans="1:8">
      <c r="A1700" s="92"/>
      <c r="B1700" s="89"/>
      <c r="C1700" s="3" t="s">
        <v>7182</v>
      </c>
      <c r="D1700" s="4">
        <v>8425</v>
      </c>
      <c r="E1700" s="95"/>
      <c r="F1700" s="95"/>
      <c r="G1700" s="95"/>
      <c r="H1700" s="95"/>
    </row>
    <row r="1701" spans="1:8">
      <c r="A1701" s="92"/>
      <c r="B1701" s="89"/>
      <c r="C1701" s="3" t="s">
        <v>7185</v>
      </c>
      <c r="D1701" s="4">
        <v>14070</v>
      </c>
      <c r="E1701" s="95"/>
      <c r="F1701" s="95"/>
      <c r="G1701" s="95"/>
      <c r="H1701" s="95"/>
    </row>
    <row r="1702" spans="1:8">
      <c r="A1702" s="92"/>
      <c r="B1702" s="89"/>
      <c r="C1702" s="3" t="s">
        <v>5932</v>
      </c>
      <c r="D1702" s="4">
        <v>8590</v>
      </c>
      <c r="E1702" s="95"/>
      <c r="F1702" s="95"/>
      <c r="G1702" s="95"/>
      <c r="H1702" s="95"/>
    </row>
    <row r="1703" spans="1:8">
      <c r="A1703" s="92"/>
      <c r="B1703" s="89"/>
      <c r="C1703" s="3" t="s">
        <v>5935</v>
      </c>
      <c r="D1703" s="4">
        <v>10310</v>
      </c>
      <c r="E1703" s="95"/>
      <c r="F1703" s="95"/>
      <c r="G1703" s="95"/>
      <c r="H1703" s="95"/>
    </row>
    <row r="1704" spans="1:8">
      <c r="A1704" s="92"/>
      <c r="B1704" s="89"/>
      <c r="C1704" s="3" t="s">
        <v>5938</v>
      </c>
      <c r="D1704" s="4">
        <v>11180</v>
      </c>
      <c r="E1704" s="95"/>
      <c r="F1704" s="95"/>
      <c r="G1704" s="95"/>
      <c r="H1704" s="95"/>
    </row>
    <row r="1705" spans="1:8">
      <c r="A1705" s="92"/>
      <c r="B1705" s="89"/>
      <c r="C1705" s="3" t="s">
        <v>5941</v>
      </c>
      <c r="D1705" s="4">
        <v>22260</v>
      </c>
      <c r="E1705" s="95"/>
      <c r="F1705" s="95"/>
      <c r="G1705" s="95"/>
      <c r="H1705" s="95"/>
    </row>
    <row r="1706" spans="1:8">
      <c r="A1706" s="92"/>
      <c r="B1706" s="89"/>
      <c r="C1706" s="3" t="s">
        <v>5944</v>
      </c>
      <c r="D1706" s="4">
        <v>7500</v>
      </c>
      <c r="E1706" s="95"/>
      <c r="F1706" s="95"/>
      <c r="G1706" s="95"/>
      <c r="H1706" s="95"/>
    </row>
    <row r="1707" spans="1:8">
      <c r="A1707" s="92"/>
      <c r="B1707" s="89"/>
      <c r="C1707" s="3" t="s">
        <v>5947</v>
      </c>
      <c r="D1707" s="4">
        <v>7000</v>
      </c>
      <c r="E1707" s="95"/>
      <c r="F1707" s="95"/>
      <c r="G1707" s="95"/>
      <c r="H1707" s="95"/>
    </row>
    <row r="1708" spans="1:8">
      <c r="A1708" s="92"/>
      <c r="B1708" s="89"/>
      <c r="C1708" s="3" t="s">
        <v>5950</v>
      </c>
      <c r="D1708" s="4">
        <v>3575</v>
      </c>
      <c r="E1708" s="95"/>
      <c r="F1708" s="95"/>
      <c r="G1708" s="95"/>
      <c r="H1708" s="95"/>
    </row>
    <row r="1709" spans="1:8">
      <c r="A1709" s="92"/>
      <c r="B1709" s="89"/>
      <c r="C1709" s="3" t="s">
        <v>5953</v>
      </c>
      <c r="D1709" s="4">
        <v>7555</v>
      </c>
      <c r="E1709" s="95"/>
      <c r="F1709" s="95"/>
      <c r="G1709" s="95"/>
      <c r="H1709" s="95"/>
    </row>
    <row r="1710" spans="1:8">
      <c r="A1710" s="92"/>
      <c r="B1710" s="89"/>
      <c r="C1710" s="3" t="s">
        <v>5954</v>
      </c>
      <c r="D1710" s="4">
        <v>8425</v>
      </c>
      <c r="E1710" s="95"/>
      <c r="F1710" s="95"/>
      <c r="G1710" s="95"/>
      <c r="H1710" s="95"/>
    </row>
    <row r="1711" spans="1:8">
      <c r="A1711" s="92"/>
      <c r="B1711" s="89"/>
      <c r="C1711" s="3" t="s">
        <v>5955</v>
      </c>
      <c r="D1711" s="4">
        <v>8635</v>
      </c>
      <c r="E1711" s="95"/>
      <c r="F1711" s="95"/>
      <c r="G1711" s="95"/>
      <c r="H1711" s="95"/>
    </row>
    <row r="1712" spans="1:8">
      <c r="A1712" s="92"/>
      <c r="B1712" s="89"/>
      <c r="C1712" s="3" t="s">
        <v>5958</v>
      </c>
      <c r="D1712" s="4">
        <v>2485</v>
      </c>
      <c r="E1712" s="95"/>
      <c r="F1712" s="95"/>
      <c r="G1712" s="95"/>
      <c r="H1712" s="95"/>
    </row>
    <row r="1713" spans="1:8">
      <c r="A1713" s="92"/>
      <c r="B1713" s="89"/>
      <c r="C1713" s="3" t="s">
        <v>5961</v>
      </c>
      <c r="D1713" s="4">
        <v>1985</v>
      </c>
      <c r="E1713" s="95"/>
      <c r="F1713" s="95"/>
      <c r="G1713" s="95"/>
      <c r="H1713" s="95"/>
    </row>
    <row r="1714" spans="1:8">
      <c r="A1714" s="92"/>
      <c r="B1714" s="89"/>
      <c r="C1714" s="3" t="s">
        <v>5964</v>
      </c>
      <c r="D1714" s="4">
        <v>4070</v>
      </c>
      <c r="E1714" s="95"/>
      <c r="F1714" s="95"/>
      <c r="G1714" s="95"/>
      <c r="H1714" s="95"/>
    </row>
    <row r="1715" spans="1:8">
      <c r="A1715" s="92"/>
      <c r="B1715" s="89"/>
      <c r="C1715" s="3" t="s">
        <v>5967</v>
      </c>
      <c r="D1715" s="4">
        <v>10310</v>
      </c>
      <c r="E1715" s="95"/>
      <c r="F1715" s="95"/>
      <c r="G1715" s="95"/>
      <c r="H1715" s="95"/>
    </row>
    <row r="1716" spans="1:8">
      <c r="A1716" s="92"/>
      <c r="B1716" s="89"/>
      <c r="C1716" s="3" t="s">
        <v>5968</v>
      </c>
      <c r="D1716" s="4">
        <v>11180</v>
      </c>
      <c r="E1716" s="95"/>
      <c r="F1716" s="95"/>
      <c r="G1716" s="95"/>
      <c r="H1716" s="95"/>
    </row>
    <row r="1717" spans="1:8">
      <c r="A1717" s="92"/>
      <c r="B1717" s="89"/>
      <c r="C1717" s="3" t="s">
        <v>5969</v>
      </c>
      <c r="D1717" s="4">
        <v>11390</v>
      </c>
      <c r="E1717" s="95"/>
      <c r="F1717" s="95"/>
      <c r="G1717" s="95"/>
      <c r="H1717" s="95"/>
    </row>
    <row r="1718" spans="1:8">
      <c r="A1718" s="92"/>
      <c r="B1718" s="89"/>
      <c r="C1718" s="3" t="s">
        <v>5972</v>
      </c>
      <c r="D1718" s="4">
        <v>2980</v>
      </c>
      <c r="E1718" s="95"/>
      <c r="F1718" s="95"/>
      <c r="G1718" s="95"/>
      <c r="H1718" s="95"/>
    </row>
    <row r="1719" spans="1:8">
      <c r="A1719" s="92"/>
      <c r="B1719" s="89"/>
      <c r="C1719" s="3" t="s">
        <v>5975</v>
      </c>
      <c r="D1719" s="4">
        <v>2480</v>
      </c>
      <c r="E1719" s="95"/>
      <c r="F1719" s="95"/>
      <c r="G1719" s="95"/>
      <c r="H1719" s="95"/>
    </row>
    <row r="1720" spans="1:8">
      <c r="A1720" s="92"/>
      <c r="B1720" s="89"/>
      <c r="C1720" s="3" t="s">
        <v>5978</v>
      </c>
      <c r="D1720" s="4">
        <v>1490</v>
      </c>
      <c r="E1720" s="95"/>
      <c r="F1720" s="95"/>
      <c r="G1720" s="95"/>
      <c r="H1720" s="95"/>
    </row>
    <row r="1721" spans="1:8">
      <c r="A1721" s="92"/>
      <c r="B1721" s="89"/>
      <c r="C1721" s="3" t="s">
        <v>5981</v>
      </c>
      <c r="D1721" s="4">
        <v>3080</v>
      </c>
      <c r="E1721" s="95"/>
      <c r="F1721" s="95"/>
      <c r="G1721" s="95"/>
      <c r="H1721" s="95"/>
    </row>
    <row r="1722" spans="1:8">
      <c r="A1722" s="92"/>
      <c r="B1722" s="89"/>
      <c r="C1722" s="3" t="s">
        <v>5984</v>
      </c>
      <c r="D1722" s="4">
        <v>4800</v>
      </c>
      <c r="E1722" s="95"/>
      <c r="F1722" s="95"/>
      <c r="G1722" s="95"/>
      <c r="H1722" s="95"/>
    </row>
    <row r="1723" spans="1:8">
      <c r="A1723" s="92"/>
      <c r="B1723" s="89"/>
      <c r="C1723" s="3" t="s">
        <v>5987</v>
      </c>
      <c r="D1723" s="4">
        <v>5670</v>
      </c>
      <c r="E1723" s="95"/>
      <c r="F1723" s="95"/>
      <c r="G1723" s="95"/>
      <c r="H1723" s="95"/>
    </row>
    <row r="1724" spans="1:8">
      <c r="A1724" s="92"/>
      <c r="B1724" s="89"/>
      <c r="C1724" s="3" t="s">
        <v>5990</v>
      </c>
      <c r="D1724" s="4">
        <v>5880</v>
      </c>
      <c r="E1724" s="95"/>
      <c r="F1724" s="95"/>
      <c r="G1724" s="95"/>
      <c r="H1724" s="95"/>
    </row>
    <row r="1725" spans="1:8">
      <c r="A1725" s="92"/>
      <c r="B1725" s="89"/>
      <c r="C1725" s="3" t="s">
        <v>5993</v>
      </c>
      <c r="D1725" s="4">
        <v>1990</v>
      </c>
      <c r="E1725" s="95"/>
      <c r="F1725" s="95"/>
      <c r="G1725" s="95"/>
      <c r="H1725" s="95"/>
    </row>
    <row r="1726" spans="1:8">
      <c r="A1726" s="92"/>
      <c r="B1726" s="89"/>
      <c r="C1726" s="3" t="s">
        <v>5996</v>
      </c>
      <c r="D1726" s="4">
        <v>226</v>
      </c>
      <c r="E1726" s="95"/>
      <c r="F1726" s="95"/>
      <c r="G1726" s="95"/>
      <c r="H1726" s="95"/>
    </row>
    <row r="1727" spans="1:8">
      <c r="A1727" s="92"/>
      <c r="B1727" s="89"/>
      <c r="C1727" s="3" t="s">
        <v>5997</v>
      </c>
      <c r="D1727" s="4">
        <v>627</v>
      </c>
      <c r="E1727" s="95"/>
      <c r="F1727" s="95"/>
      <c r="G1727" s="95"/>
      <c r="H1727" s="95"/>
    </row>
    <row r="1728" spans="1:8">
      <c r="A1728" s="92"/>
      <c r="B1728" s="89"/>
      <c r="C1728" s="3" t="s">
        <v>5998</v>
      </c>
      <c r="D1728" s="4">
        <v>882</v>
      </c>
      <c r="E1728" s="95"/>
      <c r="F1728" s="95"/>
      <c r="G1728" s="95"/>
      <c r="H1728" s="95"/>
    </row>
    <row r="1729" spans="1:8">
      <c r="A1729" s="92"/>
      <c r="B1729" s="89"/>
      <c r="C1729" s="3" t="s">
        <v>5999</v>
      </c>
      <c r="D1729" s="4">
        <v>2050</v>
      </c>
      <c r="E1729" s="95"/>
      <c r="F1729" s="95"/>
      <c r="G1729" s="95"/>
      <c r="H1729" s="95"/>
    </row>
    <row r="1730" spans="1:8">
      <c r="A1730" s="92"/>
      <c r="B1730" s="89"/>
      <c r="C1730" s="3" t="s">
        <v>6002</v>
      </c>
      <c r="D1730" s="4">
        <v>394</v>
      </c>
      <c r="E1730" s="95"/>
      <c r="F1730" s="95"/>
      <c r="G1730" s="95"/>
      <c r="H1730" s="95"/>
    </row>
    <row r="1731" spans="1:8">
      <c r="A1731" s="92"/>
      <c r="B1731" s="89"/>
      <c r="C1731" s="3" t="s">
        <v>6003</v>
      </c>
      <c r="D1731" s="4">
        <v>809</v>
      </c>
      <c r="E1731" s="95"/>
      <c r="F1731" s="95"/>
      <c r="G1731" s="95"/>
      <c r="H1731" s="95"/>
    </row>
    <row r="1732" spans="1:8">
      <c r="A1732" s="92"/>
      <c r="B1732" s="89"/>
      <c r="C1732" s="3" t="s">
        <v>6004</v>
      </c>
      <c r="D1732" s="4">
        <v>1050</v>
      </c>
      <c r="E1732" s="95"/>
      <c r="F1732" s="95"/>
      <c r="G1732" s="95"/>
      <c r="H1732" s="95"/>
    </row>
    <row r="1733" spans="1:8">
      <c r="A1733" s="92"/>
      <c r="B1733" s="89"/>
      <c r="C1733" s="3" t="s">
        <v>6005</v>
      </c>
      <c r="D1733" s="4">
        <v>1661</v>
      </c>
      <c r="E1733" s="95"/>
      <c r="F1733" s="95"/>
      <c r="G1733" s="95"/>
      <c r="H1733" s="95"/>
    </row>
    <row r="1734" spans="1:8">
      <c r="A1734" s="92"/>
      <c r="B1734" s="89"/>
      <c r="C1734" s="3" t="s">
        <v>6006</v>
      </c>
      <c r="D1734" s="4">
        <v>2582</v>
      </c>
      <c r="E1734" s="95"/>
      <c r="F1734" s="95"/>
      <c r="G1734" s="95"/>
      <c r="H1734" s="95"/>
    </row>
    <row r="1735" spans="1:8">
      <c r="A1735" s="92"/>
      <c r="B1735" s="89"/>
      <c r="C1735" s="3" t="s">
        <v>6009</v>
      </c>
      <c r="D1735" s="4">
        <v>1065</v>
      </c>
      <c r="E1735" s="95"/>
      <c r="F1735" s="95"/>
      <c r="G1735" s="95"/>
      <c r="H1735" s="95"/>
    </row>
    <row r="1736" spans="1:8">
      <c r="A1736" s="92"/>
      <c r="B1736" s="89"/>
      <c r="C1736" s="3" t="s">
        <v>6010</v>
      </c>
      <c r="D1736" s="4">
        <v>1706</v>
      </c>
      <c r="E1736" s="95"/>
      <c r="F1736" s="95"/>
      <c r="G1736" s="95"/>
      <c r="H1736" s="95"/>
    </row>
    <row r="1737" spans="1:8">
      <c r="A1737" s="92"/>
      <c r="B1737" s="89"/>
      <c r="C1737" s="3" t="s">
        <v>6011</v>
      </c>
      <c r="D1737" s="4">
        <v>2709</v>
      </c>
      <c r="E1737" s="95"/>
      <c r="F1737" s="95"/>
      <c r="G1737" s="95"/>
      <c r="H1737" s="95"/>
    </row>
    <row r="1738" spans="1:8">
      <c r="A1738" s="92"/>
      <c r="B1738" s="89"/>
      <c r="C1738" s="3" t="s">
        <v>6012</v>
      </c>
      <c r="D1738" s="4">
        <v>4019</v>
      </c>
      <c r="E1738" s="95"/>
      <c r="F1738" s="95"/>
      <c r="G1738" s="95"/>
      <c r="H1738" s="95"/>
    </row>
    <row r="1739" spans="1:8">
      <c r="A1739" s="92"/>
      <c r="B1739" s="89"/>
      <c r="C1739" s="3" t="s">
        <v>6015</v>
      </c>
      <c r="D1739" s="4">
        <v>510</v>
      </c>
      <c r="E1739" s="95"/>
      <c r="F1739" s="95"/>
      <c r="G1739" s="95"/>
      <c r="H1739" s="95"/>
    </row>
    <row r="1740" spans="1:8">
      <c r="A1740" s="92"/>
      <c r="B1740" s="89"/>
      <c r="C1740" s="3" t="s">
        <v>6016</v>
      </c>
      <c r="D1740" s="4">
        <v>510</v>
      </c>
      <c r="E1740" s="95"/>
      <c r="F1740" s="95"/>
      <c r="G1740" s="95"/>
      <c r="H1740" s="95"/>
    </row>
    <row r="1741" spans="1:8">
      <c r="A1741" s="92"/>
      <c r="B1741" s="89"/>
      <c r="C1741" s="3" t="s">
        <v>6017</v>
      </c>
      <c r="D1741" s="4">
        <v>3854</v>
      </c>
      <c r="E1741" s="95"/>
      <c r="F1741" s="95"/>
      <c r="G1741" s="95"/>
      <c r="H1741" s="95"/>
    </row>
    <row r="1742" spans="1:8">
      <c r="A1742" s="92"/>
      <c r="B1742" s="89"/>
      <c r="C1742" s="3" t="s">
        <v>6018</v>
      </c>
      <c r="D1742" s="4">
        <v>3398</v>
      </c>
      <c r="E1742" s="95"/>
      <c r="F1742" s="95"/>
      <c r="G1742" s="95"/>
      <c r="H1742" s="95"/>
    </row>
    <row r="1743" spans="1:8">
      <c r="A1743" s="92"/>
      <c r="B1743" s="89"/>
      <c r="C1743" s="3" t="s">
        <v>6019</v>
      </c>
      <c r="D1743" s="4">
        <v>1684</v>
      </c>
      <c r="E1743" s="95"/>
      <c r="F1743" s="95"/>
      <c r="G1743" s="95"/>
      <c r="H1743" s="95"/>
    </row>
    <row r="1744" spans="1:8">
      <c r="A1744" s="92"/>
      <c r="B1744" s="89"/>
      <c r="C1744" s="3" t="s">
        <v>6020</v>
      </c>
      <c r="D1744" s="4">
        <v>102</v>
      </c>
      <c r="E1744" s="95"/>
      <c r="F1744" s="95"/>
      <c r="G1744" s="95"/>
      <c r="H1744" s="95"/>
    </row>
    <row r="1745" spans="1:8">
      <c r="A1745" s="92"/>
      <c r="B1745" s="89"/>
      <c r="C1745" s="3" t="s">
        <v>6021</v>
      </c>
      <c r="D1745" s="4">
        <v>233</v>
      </c>
      <c r="E1745" s="95"/>
      <c r="F1745" s="95"/>
      <c r="G1745" s="95"/>
      <c r="H1745" s="95"/>
    </row>
    <row r="1746" spans="1:8">
      <c r="A1746" s="92"/>
      <c r="B1746" s="89"/>
      <c r="C1746" s="3" t="s">
        <v>6022</v>
      </c>
      <c r="D1746" s="4">
        <v>547</v>
      </c>
      <c r="E1746" s="95"/>
      <c r="F1746" s="95"/>
      <c r="G1746" s="95"/>
      <c r="H1746" s="95"/>
    </row>
    <row r="1747" spans="1:8">
      <c r="A1747" s="92"/>
      <c r="B1747" s="89"/>
      <c r="C1747" s="3" t="s">
        <v>6023</v>
      </c>
      <c r="D1747" s="4">
        <v>707</v>
      </c>
      <c r="E1747" s="95"/>
      <c r="F1747" s="95"/>
      <c r="G1747" s="95"/>
      <c r="H1747" s="95"/>
    </row>
    <row r="1748" spans="1:8">
      <c r="A1748" s="92"/>
      <c r="B1748" s="89"/>
      <c r="C1748" s="3" t="s">
        <v>6024</v>
      </c>
      <c r="D1748" s="4">
        <v>1276</v>
      </c>
      <c r="E1748" s="95"/>
      <c r="F1748" s="95"/>
      <c r="G1748" s="95"/>
      <c r="H1748" s="95"/>
    </row>
    <row r="1749" spans="1:8">
      <c r="A1749" s="92"/>
      <c r="B1749" s="89"/>
      <c r="C1749" s="3" t="s">
        <v>6025</v>
      </c>
      <c r="D1749" s="4">
        <v>839</v>
      </c>
      <c r="E1749" s="95"/>
      <c r="F1749" s="95"/>
      <c r="G1749" s="95"/>
      <c r="H1749" s="95"/>
    </row>
    <row r="1750" spans="1:8">
      <c r="A1750" s="92"/>
      <c r="B1750" s="89"/>
      <c r="C1750" s="3" t="s">
        <v>6026</v>
      </c>
      <c r="D1750" s="4">
        <v>839</v>
      </c>
      <c r="E1750" s="95"/>
      <c r="F1750" s="95"/>
      <c r="G1750" s="95"/>
      <c r="H1750" s="95"/>
    </row>
    <row r="1751" spans="1:8">
      <c r="A1751" s="92"/>
      <c r="B1751" s="89"/>
      <c r="C1751" s="3" t="s">
        <v>6027</v>
      </c>
      <c r="D1751" s="4">
        <v>1232</v>
      </c>
      <c r="E1751" s="95"/>
      <c r="F1751" s="95"/>
      <c r="G1751" s="95"/>
      <c r="H1751" s="95"/>
    </row>
    <row r="1752" spans="1:8">
      <c r="A1752" s="92"/>
      <c r="B1752" s="89"/>
      <c r="C1752" s="3" t="s">
        <v>6028</v>
      </c>
      <c r="D1752" s="4">
        <v>1232</v>
      </c>
      <c r="E1752" s="95"/>
      <c r="F1752" s="95"/>
      <c r="G1752" s="95"/>
      <c r="H1752" s="95"/>
    </row>
    <row r="1753" spans="1:8">
      <c r="A1753" s="92"/>
      <c r="B1753" s="89"/>
      <c r="C1753" s="3" t="s">
        <v>6029</v>
      </c>
      <c r="D1753" s="4">
        <v>1526</v>
      </c>
      <c r="E1753" s="95"/>
      <c r="F1753" s="95"/>
      <c r="G1753" s="95"/>
      <c r="H1753" s="95"/>
    </row>
    <row r="1754" spans="1:8">
      <c r="A1754" s="92"/>
      <c r="B1754" s="89"/>
      <c r="C1754" s="3" t="s">
        <v>6030</v>
      </c>
      <c r="D1754" s="4">
        <v>1526</v>
      </c>
      <c r="E1754" s="95"/>
      <c r="F1754" s="95"/>
      <c r="G1754" s="95"/>
      <c r="H1754" s="95"/>
    </row>
    <row r="1755" spans="1:8">
      <c r="A1755" s="92"/>
      <c r="B1755" s="89"/>
      <c r="C1755" s="3" t="s">
        <v>6031</v>
      </c>
      <c r="D1755" s="4">
        <v>2507</v>
      </c>
      <c r="E1755" s="95"/>
      <c r="F1755" s="95"/>
      <c r="G1755" s="95"/>
      <c r="H1755" s="95"/>
    </row>
    <row r="1756" spans="1:8">
      <c r="A1756" s="92"/>
      <c r="B1756" s="89"/>
      <c r="C1756" s="3" t="s">
        <v>6032</v>
      </c>
      <c r="D1756" s="4">
        <v>2507</v>
      </c>
      <c r="E1756" s="95"/>
      <c r="F1756" s="95"/>
      <c r="G1756" s="95"/>
      <c r="H1756" s="95"/>
    </row>
    <row r="1757" spans="1:8">
      <c r="A1757" s="92"/>
      <c r="B1757" s="89"/>
      <c r="C1757" s="3" t="s">
        <v>6033</v>
      </c>
      <c r="D1757" s="4">
        <v>3480</v>
      </c>
      <c r="E1757" s="95"/>
      <c r="F1757" s="95"/>
      <c r="G1757" s="95"/>
      <c r="H1757" s="95"/>
    </row>
    <row r="1758" spans="1:8">
      <c r="A1758" s="92"/>
      <c r="B1758" s="89"/>
      <c r="C1758" s="3" t="s">
        <v>6034</v>
      </c>
      <c r="D1758" s="4">
        <v>3480</v>
      </c>
      <c r="E1758" s="95"/>
      <c r="F1758" s="95"/>
      <c r="G1758" s="95"/>
      <c r="H1758" s="95"/>
    </row>
    <row r="1759" spans="1:8">
      <c r="A1759" s="92"/>
      <c r="B1759" s="89"/>
      <c r="C1759" s="3" t="s">
        <v>6035</v>
      </c>
      <c r="D1759" s="4">
        <v>4700</v>
      </c>
      <c r="E1759" s="95"/>
      <c r="F1759" s="95"/>
      <c r="G1759" s="95"/>
      <c r="H1759" s="95"/>
    </row>
    <row r="1760" spans="1:8">
      <c r="A1760" s="92"/>
      <c r="B1760" s="89"/>
      <c r="C1760" s="3" t="s">
        <v>6036</v>
      </c>
      <c r="D1760" s="4">
        <v>2514</v>
      </c>
      <c r="E1760" s="95"/>
      <c r="F1760" s="95"/>
      <c r="G1760" s="95"/>
      <c r="H1760" s="95"/>
    </row>
    <row r="1761" spans="1:8">
      <c r="A1761" s="92"/>
      <c r="B1761" s="89"/>
      <c r="C1761" s="3" t="s">
        <v>6037</v>
      </c>
      <c r="D1761" s="4">
        <v>2297</v>
      </c>
      <c r="E1761" s="95"/>
      <c r="F1761" s="95"/>
      <c r="G1761" s="95"/>
      <c r="H1761" s="95"/>
    </row>
    <row r="1762" spans="1:8">
      <c r="A1762" s="92"/>
      <c r="B1762" s="89"/>
      <c r="C1762" s="3" t="s">
        <v>6040</v>
      </c>
      <c r="D1762" s="4">
        <v>5284</v>
      </c>
      <c r="E1762" s="95"/>
      <c r="F1762" s="95"/>
      <c r="G1762" s="95"/>
      <c r="H1762" s="95"/>
    </row>
    <row r="1763" spans="1:8">
      <c r="A1763" s="92"/>
      <c r="B1763" s="89"/>
      <c r="C1763" s="3" t="s">
        <v>6043</v>
      </c>
      <c r="D1763" s="4">
        <v>5284</v>
      </c>
      <c r="E1763" s="95"/>
      <c r="F1763" s="95"/>
      <c r="G1763" s="95"/>
      <c r="H1763" s="95"/>
    </row>
    <row r="1764" spans="1:8">
      <c r="A1764" s="92"/>
      <c r="B1764" s="89"/>
      <c r="C1764" s="3" t="s">
        <v>6044</v>
      </c>
      <c r="D1764" s="4">
        <v>5239</v>
      </c>
      <c r="E1764" s="95"/>
      <c r="F1764" s="95"/>
      <c r="G1764" s="95"/>
      <c r="H1764" s="95"/>
    </row>
    <row r="1765" spans="1:8">
      <c r="A1765" s="92"/>
      <c r="B1765" s="89"/>
      <c r="C1765" s="3" t="s">
        <v>6047</v>
      </c>
      <c r="D1765" s="4">
        <v>6905</v>
      </c>
      <c r="E1765" s="95"/>
      <c r="F1765" s="95"/>
      <c r="G1765" s="95"/>
      <c r="H1765" s="95"/>
    </row>
    <row r="1766" spans="1:8">
      <c r="A1766" s="92"/>
      <c r="B1766" s="89"/>
      <c r="C1766" s="3" t="s">
        <v>4890</v>
      </c>
      <c r="D1766" s="4">
        <v>4004</v>
      </c>
      <c r="E1766" s="95"/>
      <c r="F1766" s="95"/>
      <c r="G1766" s="95"/>
      <c r="H1766" s="95"/>
    </row>
    <row r="1767" spans="1:8">
      <c r="A1767" s="92"/>
      <c r="B1767" s="89"/>
      <c r="C1767" s="3" t="s">
        <v>4893</v>
      </c>
      <c r="D1767" s="4">
        <v>930</v>
      </c>
      <c r="E1767" s="95"/>
      <c r="F1767" s="95"/>
      <c r="G1767" s="95"/>
      <c r="H1767" s="95"/>
    </row>
    <row r="1768" spans="1:8">
      <c r="A1768" s="92"/>
      <c r="B1768" s="89"/>
      <c r="C1768" s="3" t="s">
        <v>4896</v>
      </c>
      <c r="D1768" s="4">
        <v>2279</v>
      </c>
      <c r="E1768" s="95"/>
      <c r="F1768" s="95"/>
      <c r="G1768" s="95"/>
      <c r="H1768" s="95"/>
    </row>
    <row r="1769" spans="1:8">
      <c r="A1769" s="92"/>
      <c r="B1769" s="89"/>
      <c r="C1769" s="3" t="s">
        <v>4899</v>
      </c>
      <c r="D1769" s="4">
        <v>2610</v>
      </c>
      <c r="E1769" s="95"/>
      <c r="F1769" s="95"/>
      <c r="G1769" s="95"/>
      <c r="H1769" s="95"/>
    </row>
    <row r="1770" spans="1:8">
      <c r="A1770" s="92"/>
      <c r="B1770" s="89"/>
      <c r="C1770" s="3" t="s">
        <v>4902</v>
      </c>
      <c r="D1770" s="4">
        <v>3087</v>
      </c>
      <c r="E1770" s="95"/>
      <c r="F1770" s="95"/>
      <c r="G1770" s="95"/>
      <c r="H1770" s="95"/>
    </row>
    <row r="1771" spans="1:8">
      <c r="A1771" s="92"/>
      <c r="B1771" s="89"/>
      <c r="C1771" s="3" t="s">
        <v>4905</v>
      </c>
      <c r="D1771" s="4">
        <v>3604</v>
      </c>
      <c r="E1771" s="95"/>
      <c r="F1771" s="95"/>
      <c r="G1771" s="95"/>
      <c r="H1771" s="95"/>
    </row>
    <row r="1772" spans="1:8">
      <c r="A1772" s="92"/>
      <c r="B1772" s="89"/>
      <c r="C1772" s="3" t="s">
        <v>4908</v>
      </c>
      <c r="D1772" s="4">
        <v>4161</v>
      </c>
      <c r="E1772" s="95"/>
      <c r="F1772" s="95"/>
      <c r="G1772" s="95"/>
      <c r="H1772" s="95"/>
    </row>
    <row r="1773" spans="1:8">
      <c r="A1773" s="92"/>
      <c r="B1773" s="89"/>
      <c r="C1773" s="3" t="s">
        <v>4911</v>
      </c>
      <c r="D1773" s="4">
        <v>2052</v>
      </c>
      <c r="E1773" s="95"/>
      <c r="F1773" s="95"/>
      <c r="G1773" s="95"/>
      <c r="H1773" s="95"/>
    </row>
    <row r="1774" spans="1:8">
      <c r="A1774" s="92"/>
      <c r="B1774" s="89"/>
      <c r="C1774" s="3" t="s">
        <v>4920</v>
      </c>
      <c r="D1774" s="4">
        <v>3069</v>
      </c>
      <c r="E1774" s="95"/>
      <c r="F1774" s="95"/>
      <c r="G1774" s="95"/>
      <c r="H1774" s="95"/>
    </row>
    <row r="1775" spans="1:8">
      <c r="A1775" s="92"/>
      <c r="B1775" s="89"/>
      <c r="C1775" s="3" t="s">
        <v>4923</v>
      </c>
      <c r="D1775" s="4">
        <v>3332</v>
      </c>
      <c r="E1775" s="95"/>
      <c r="F1775" s="95"/>
      <c r="G1775" s="95"/>
      <c r="H1775" s="95"/>
    </row>
    <row r="1776" spans="1:8">
      <c r="A1776" s="92"/>
      <c r="B1776" s="89"/>
      <c r="C1776" s="3" t="s">
        <v>4929</v>
      </c>
      <c r="D1776" s="4">
        <v>4735</v>
      </c>
      <c r="E1776" s="95"/>
      <c r="F1776" s="95"/>
      <c r="G1776" s="95"/>
      <c r="H1776" s="95"/>
    </row>
    <row r="1777" spans="1:8">
      <c r="A1777" s="92"/>
      <c r="B1777" s="89"/>
      <c r="C1777" s="3" t="s">
        <v>4932</v>
      </c>
      <c r="D1777" s="4">
        <v>6185</v>
      </c>
      <c r="E1777" s="95"/>
      <c r="F1777" s="95"/>
      <c r="G1777" s="95"/>
      <c r="H1777" s="95"/>
    </row>
    <row r="1778" spans="1:8">
      <c r="A1778" s="92"/>
      <c r="B1778" s="89"/>
      <c r="C1778" s="3" t="s">
        <v>4935</v>
      </c>
      <c r="D1778" s="4">
        <v>12300</v>
      </c>
      <c r="E1778" s="95"/>
      <c r="F1778" s="95"/>
      <c r="G1778" s="95"/>
      <c r="H1778" s="95"/>
    </row>
    <row r="1779" spans="1:8">
      <c r="A1779" s="92"/>
      <c r="B1779" s="89"/>
      <c r="C1779" s="3" t="s">
        <v>4938</v>
      </c>
      <c r="D1779" s="4">
        <v>3945</v>
      </c>
      <c r="E1779" s="95"/>
      <c r="F1779" s="95"/>
      <c r="G1779" s="95"/>
      <c r="H1779" s="95"/>
    </row>
    <row r="1780" spans="1:8">
      <c r="A1780" s="92"/>
      <c r="B1780" s="89"/>
      <c r="C1780" s="3" t="s">
        <v>4941</v>
      </c>
      <c r="D1780" s="4">
        <v>3685</v>
      </c>
      <c r="E1780" s="95"/>
      <c r="F1780" s="95"/>
      <c r="G1780" s="95"/>
      <c r="H1780" s="95"/>
    </row>
    <row r="1781" spans="1:8">
      <c r="A1781" s="92"/>
      <c r="B1781" s="89"/>
      <c r="C1781" s="3" t="s">
        <v>6101</v>
      </c>
      <c r="D1781" s="4">
        <v>7490</v>
      </c>
      <c r="E1781" s="95"/>
      <c r="F1781" s="95"/>
      <c r="G1781" s="95"/>
      <c r="H1781" s="95"/>
    </row>
    <row r="1782" spans="1:8">
      <c r="A1782" s="92"/>
      <c r="B1782" s="89"/>
      <c r="C1782" s="3" t="s">
        <v>6104</v>
      </c>
      <c r="D1782" s="4">
        <v>8940</v>
      </c>
      <c r="E1782" s="95"/>
      <c r="F1782" s="95"/>
      <c r="G1782" s="95"/>
      <c r="H1782" s="95"/>
    </row>
    <row r="1783" spans="1:8">
      <c r="A1783" s="92"/>
      <c r="B1783" s="89"/>
      <c r="C1783" s="3" t="s">
        <v>6107</v>
      </c>
      <c r="D1783" s="4">
        <v>9620</v>
      </c>
      <c r="E1783" s="95"/>
      <c r="F1783" s="95"/>
      <c r="G1783" s="95"/>
      <c r="H1783" s="95"/>
    </row>
    <row r="1784" spans="1:8">
      <c r="A1784" s="92"/>
      <c r="B1784" s="89"/>
      <c r="C1784" s="3" t="s">
        <v>6110</v>
      </c>
      <c r="D1784" s="4">
        <v>20490</v>
      </c>
      <c r="E1784" s="95"/>
      <c r="F1784" s="95"/>
      <c r="G1784" s="95"/>
      <c r="H1784" s="95"/>
    </row>
    <row r="1785" spans="1:8">
      <c r="A1785" s="92"/>
      <c r="B1785" s="89"/>
      <c r="C1785" s="3" t="s">
        <v>6113</v>
      </c>
      <c r="D1785" s="4">
        <v>6700</v>
      </c>
      <c r="E1785" s="95"/>
      <c r="F1785" s="95"/>
      <c r="G1785" s="95"/>
      <c r="H1785" s="95"/>
    </row>
    <row r="1786" spans="1:8">
      <c r="A1786" s="92"/>
      <c r="B1786" s="89"/>
      <c r="C1786" s="3" t="s">
        <v>6116</v>
      </c>
      <c r="D1786" s="4">
        <v>6440</v>
      </c>
      <c r="E1786" s="95"/>
      <c r="F1786" s="95"/>
      <c r="G1786" s="95"/>
      <c r="H1786" s="95"/>
    </row>
    <row r="1787" spans="1:8">
      <c r="A1787" s="92"/>
      <c r="B1787" s="89"/>
      <c r="C1787" s="3" t="s">
        <v>6119</v>
      </c>
      <c r="D1787" s="4">
        <v>2475</v>
      </c>
      <c r="E1787" s="95"/>
      <c r="F1787" s="95"/>
      <c r="G1787" s="95"/>
      <c r="H1787" s="95"/>
    </row>
    <row r="1788" spans="1:8">
      <c r="A1788" s="92"/>
      <c r="B1788" s="89"/>
      <c r="C1788" s="3" t="s">
        <v>6122</v>
      </c>
      <c r="D1788" s="4">
        <v>6185</v>
      </c>
      <c r="E1788" s="95"/>
      <c r="F1788" s="95"/>
      <c r="G1788" s="95"/>
      <c r="H1788" s="95"/>
    </row>
    <row r="1789" spans="1:8">
      <c r="A1789" s="92"/>
      <c r="B1789" s="89"/>
      <c r="C1789" s="3" t="s">
        <v>6123</v>
      </c>
      <c r="D1789" s="4">
        <v>6865</v>
      </c>
      <c r="E1789" s="95"/>
      <c r="F1789" s="95"/>
      <c r="G1789" s="95"/>
      <c r="H1789" s="95"/>
    </row>
    <row r="1790" spans="1:8">
      <c r="A1790" s="92"/>
      <c r="B1790" s="89"/>
      <c r="C1790" s="3" t="s">
        <v>6124</v>
      </c>
      <c r="D1790" s="4">
        <v>6865</v>
      </c>
      <c r="E1790" s="95"/>
      <c r="F1790" s="95"/>
      <c r="G1790" s="95"/>
      <c r="H1790" s="95"/>
    </row>
    <row r="1791" spans="1:8">
      <c r="A1791" s="92"/>
      <c r="B1791" s="89"/>
      <c r="C1791" s="3" t="s">
        <v>6125</v>
      </c>
      <c r="D1791" s="4">
        <v>1685</v>
      </c>
      <c r="E1791" s="95"/>
      <c r="F1791" s="95"/>
      <c r="G1791" s="95"/>
      <c r="H1791" s="95"/>
    </row>
    <row r="1792" spans="1:8">
      <c r="A1792" s="92"/>
      <c r="B1792" s="89"/>
      <c r="C1792" s="3" t="s">
        <v>6128</v>
      </c>
      <c r="D1792" s="4">
        <v>1425</v>
      </c>
      <c r="E1792" s="95"/>
      <c r="F1792" s="95"/>
      <c r="G1792" s="95"/>
      <c r="H1792" s="95"/>
    </row>
    <row r="1793" spans="1:8">
      <c r="A1793" s="92"/>
      <c r="B1793" s="89"/>
      <c r="C1793" s="3" t="s">
        <v>6131</v>
      </c>
      <c r="D1793" s="4">
        <v>2970</v>
      </c>
      <c r="E1793" s="95"/>
      <c r="F1793" s="95"/>
      <c r="G1793" s="95"/>
      <c r="H1793" s="95"/>
    </row>
    <row r="1794" spans="1:8">
      <c r="A1794" s="92"/>
      <c r="B1794" s="89"/>
      <c r="C1794" s="3" t="s">
        <v>6134</v>
      </c>
      <c r="D1794" s="4">
        <v>8940</v>
      </c>
      <c r="E1794" s="95"/>
      <c r="F1794" s="95"/>
      <c r="G1794" s="95"/>
      <c r="H1794" s="95"/>
    </row>
    <row r="1795" spans="1:8">
      <c r="A1795" s="92"/>
      <c r="B1795" s="89"/>
      <c r="C1795" s="3" t="s">
        <v>6135</v>
      </c>
      <c r="D1795" s="4">
        <v>9620</v>
      </c>
      <c r="E1795" s="95"/>
      <c r="F1795" s="95"/>
      <c r="G1795" s="95"/>
      <c r="H1795" s="95"/>
    </row>
    <row r="1796" spans="1:8">
      <c r="A1796" s="92"/>
      <c r="B1796" s="89"/>
      <c r="C1796" s="3" t="s">
        <v>6136</v>
      </c>
      <c r="D1796" s="4">
        <v>9620</v>
      </c>
      <c r="E1796" s="95"/>
      <c r="F1796" s="95"/>
      <c r="G1796" s="95"/>
      <c r="H1796" s="95"/>
    </row>
    <row r="1797" spans="1:8">
      <c r="A1797" s="92"/>
      <c r="B1797" s="89"/>
      <c r="C1797" s="3" t="s">
        <v>6137</v>
      </c>
      <c r="D1797" s="4">
        <v>2180</v>
      </c>
      <c r="E1797" s="95"/>
      <c r="F1797" s="95"/>
      <c r="G1797" s="95"/>
      <c r="H1797" s="95"/>
    </row>
    <row r="1798" spans="1:8">
      <c r="A1798" s="92"/>
      <c r="B1798" s="89"/>
      <c r="C1798" s="3" t="s">
        <v>6140</v>
      </c>
      <c r="D1798" s="4">
        <v>1920</v>
      </c>
      <c r="E1798" s="95"/>
      <c r="F1798" s="95"/>
      <c r="G1798" s="95"/>
      <c r="H1798" s="95"/>
    </row>
    <row r="1799" spans="1:8">
      <c r="A1799" s="92"/>
      <c r="B1799" s="89"/>
      <c r="C1799" s="3" t="s">
        <v>6141</v>
      </c>
      <c r="D1799" s="4">
        <v>1190</v>
      </c>
      <c r="E1799" s="95"/>
      <c r="F1799" s="95"/>
      <c r="G1799" s="95"/>
      <c r="H1799" s="95"/>
    </row>
    <row r="1800" spans="1:8">
      <c r="A1800" s="92"/>
      <c r="B1800" s="89"/>
      <c r="C1800" s="3" t="s">
        <v>6144</v>
      </c>
      <c r="D1800" s="4">
        <v>1980</v>
      </c>
      <c r="E1800" s="95"/>
      <c r="F1800" s="95"/>
      <c r="G1800" s="95"/>
      <c r="H1800" s="95"/>
    </row>
    <row r="1801" spans="1:8">
      <c r="A1801" s="92"/>
      <c r="B1801" s="89"/>
      <c r="C1801" s="3" t="s">
        <v>6147</v>
      </c>
      <c r="D1801" s="4">
        <v>3430</v>
      </c>
      <c r="E1801" s="95"/>
      <c r="F1801" s="95"/>
      <c r="G1801" s="95"/>
      <c r="H1801" s="95"/>
    </row>
    <row r="1802" spans="1:8">
      <c r="A1802" s="92"/>
      <c r="B1802" s="89"/>
      <c r="C1802" s="3" t="s">
        <v>6150</v>
      </c>
      <c r="D1802" s="4">
        <v>4110</v>
      </c>
      <c r="E1802" s="95"/>
      <c r="F1802" s="95"/>
      <c r="G1802" s="95"/>
      <c r="H1802" s="95"/>
    </row>
    <row r="1803" spans="1:8">
      <c r="A1803" s="92"/>
      <c r="B1803" s="89"/>
      <c r="C1803" s="3" t="s">
        <v>7473</v>
      </c>
      <c r="D1803" s="4">
        <v>4110</v>
      </c>
      <c r="E1803" s="95"/>
      <c r="F1803" s="95"/>
      <c r="G1803" s="95"/>
      <c r="H1803" s="95"/>
    </row>
    <row r="1804" spans="1:8">
      <c r="A1804" s="92"/>
      <c r="B1804" s="89"/>
      <c r="C1804" s="3" t="s">
        <v>7478</v>
      </c>
      <c r="D1804" s="4">
        <v>240</v>
      </c>
      <c r="E1804" s="95"/>
      <c r="F1804" s="95"/>
      <c r="G1804" s="95"/>
      <c r="H1804" s="95"/>
    </row>
    <row r="1805" spans="1:8">
      <c r="A1805" s="92"/>
      <c r="B1805" s="89"/>
      <c r="C1805" s="3" t="s">
        <v>7481</v>
      </c>
      <c r="D1805" s="4">
        <v>11840</v>
      </c>
      <c r="E1805" s="95"/>
      <c r="F1805" s="95"/>
      <c r="G1805" s="95"/>
      <c r="H1805" s="95"/>
    </row>
    <row r="1806" spans="1:8">
      <c r="A1806" s="92"/>
      <c r="B1806" s="89"/>
      <c r="C1806" s="3" t="s">
        <v>7484</v>
      </c>
      <c r="D1806" s="4">
        <v>10320</v>
      </c>
      <c r="E1806" s="95"/>
      <c r="F1806" s="95"/>
      <c r="G1806" s="95"/>
      <c r="H1806" s="95"/>
    </row>
    <row r="1807" spans="1:8">
      <c r="A1807" s="92"/>
      <c r="B1807" s="89"/>
      <c r="C1807" s="3" t="s">
        <v>7487</v>
      </c>
      <c r="D1807" s="4">
        <v>9580</v>
      </c>
      <c r="E1807" s="95"/>
      <c r="F1807" s="95"/>
      <c r="G1807" s="95"/>
      <c r="H1807" s="95"/>
    </row>
    <row r="1808" spans="1:8">
      <c r="A1808" s="92"/>
      <c r="B1808" s="89"/>
      <c r="C1808" s="3" t="s">
        <v>7490</v>
      </c>
      <c r="D1808" s="4">
        <v>8840</v>
      </c>
      <c r="E1808" s="95"/>
      <c r="F1808" s="95"/>
      <c r="G1808" s="95"/>
      <c r="H1808" s="95"/>
    </row>
    <row r="1809" spans="1:8">
      <c r="A1809" s="92"/>
      <c r="B1809" s="89"/>
      <c r="C1809" s="3" t="s">
        <v>7493</v>
      </c>
      <c r="D1809" s="4">
        <v>8060</v>
      </c>
      <c r="E1809" s="95"/>
      <c r="F1809" s="95"/>
      <c r="G1809" s="95"/>
      <c r="H1809" s="95"/>
    </row>
    <row r="1810" spans="1:8">
      <c r="A1810" s="92"/>
      <c r="B1810" s="89"/>
      <c r="C1810" s="3" t="s">
        <v>7496</v>
      </c>
      <c r="D1810" s="4">
        <v>7300</v>
      </c>
      <c r="E1810" s="95"/>
      <c r="F1810" s="95"/>
      <c r="G1810" s="95"/>
      <c r="H1810" s="95"/>
    </row>
    <row r="1811" spans="1:8">
      <c r="A1811" s="92"/>
      <c r="B1811" s="89"/>
      <c r="C1811" s="3" t="s">
        <v>7499</v>
      </c>
      <c r="D1811" s="4">
        <v>6520</v>
      </c>
      <c r="E1811" s="95"/>
      <c r="F1811" s="95"/>
      <c r="G1811" s="95"/>
      <c r="H1811" s="95"/>
    </row>
    <row r="1812" spans="1:8">
      <c r="A1812" s="92"/>
      <c r="B1812" s="89"/>
      <c r="C1812" s="3" t="s">
        <v>7502</v>
      </c>
      <c r="D1812" s="4">
        <v>5760</v>
      </c>
      <c r="E1812" s="95"/>
      <c r="F1812" s="95"/>
      <c r="G1812" s="95"/>
      <c r="H1812" s="95"/>
    </row>
    <row r="1813" spans="1:8">
      <c r="A1813" s="92"/>
      <c r="B1813" s="89"/>
      <c r="C1813" s="3" t="s">
        <v>7505</v>
      </c>
      <c r="D1813" s="4">
        <v>5020</v>
      </c>
      <c r="E1813" s="95"/>
      <c r="F1813" s="95"/>
      <c r="G1813" s="95"/>
      <c r="H1813" s="95"/>
    </row>
    <row r="1814" spans="1:8">
      <c r="A1814" s="92"/>
      <c r="B1814" s="89"/>
      <c r="C1814" s="3" t="s">
        <v>7506</v>
      </c>
      <c r="D1814" s="4">
        <v>4240</v>
      </c>
      <c r="E1814" s="95"/>
      <c r="F1814" s="95"/>
      <c r="G1814" s="95"/>
      <c r="H1814" s="95"/>
    </row>
    <row r="1815" spans="1:8">
      <c r="A1815" s="92"/>
      <c r="B1815" s="89"/>
      <c r="C1815" s="3" t="s">
        <v>7509</v>
      </c>
      <c r="D1815" s="4">
        <v>3520</v>
      </c>
      <c r="E1815" s="95"/>
      <c r="F1815" s="95"/>
      <c r="G1815" s="95"/>
      <c r="H1815" s="95"/>
    </row>
    <row r="1816" spans="1:8">
      <c r="A1816" s="92"/>
      <c r="B1816" s="89"/>
      <c r="C1816" s="3" t="s">
        <v>7512</v>
      </c>
      <c r="D1816" s="4">
        <v>2760</v>
      </c>
      <c r="E1816" s="95"/>
      <c r="F1816" s="95"/>
      <c r="G1816" s="95"/>
      <c r="H1816" s="95"/>
    </row>
    <row r="1817" spans="1:8">
      <c r="A1817" s="92"/>
      <c r="B1817" s="89"/>
      <c r="C1817" s="3" t="s">
        <v>7515</v>
      </c>
      <c r="D1817" s="4">
        <v>2000</v>
      </c>
      <c r="E1817" s="95"/>
      <c r="F1817" s="95"/>
      <c r="G1817" s="95"/>
      <c r="H1817" s="95"/>
    </row>
    <row r="1818" spans="1:8">
      <c r="A1818" s="92"/>
      <c r="B1818" s="89"/>
      <c r="C1818" s="3" t="s">
        <v>7518</v>
      </c>
      <c r="D1818" s="4">
        <v>1120</v>
      </c>
      <c r="E1818" s="95"/>
      <c r="F1818" s="95"/>
      <c r="G1818" s="95"/>
      <c r="H1818" s="95"/>
    </row>
    <row r="1819" spans="1:8">
      <c r="A1819" s="92"/>
      <c r="B1819" s="89"/>
      <c r="C1819" s="3" t="s">
        <v>7520</v>
      </c>
      <c r="D1819" s="4">
        <v>28640</v>
      </c>
      <c r="E1819" s="95"/>
      <c r="F1819" s="95"/>
      <c r="G1819" s="95"/>
      <c r="H1819" s="95"/>
    </row>
    <row r="1820" spans="1:8">
      <c r="A1820" s="92"/>
      <c r="B1820" s="89"/>
      <c r="C1820" s="3" t="s">
        <v>7523</v>
      </c>
      <c r="D1820" s="4">
        <v>27000</v>
      </c>
      <c r="E1820" s="95"/>
      <c r="F1820" s="95"/>
      <c r="G1820" s="95"/>
      <c r="H1820" s="95"/>
    </row>
    <row r="1821" spans="1:8">
      <c r="A1821" s="92"/>
      <c r="B1821" s="89"/>
      <c r="C1821" s="3" t="s">
        <v>7526</v>
      </c>
      <c r="D1821" s="4">
        <v>25480</v>
      </c>
      <c r="E1821" s="95"/>
      <c r="F1821" s="95"/>
      <c r="G1821" s="95"/>
      <c r="H1821" s="95"/>
    </row>
    <row r="1822" spans="1:8">
      <c r="A1822" s="92"/>
      <c r="B1822" s="89"/>
      <c r="C1822" s="3" t="s">
        <v>7529</v>
      </c>
      <c r="D1822" s="4">
        <v>23920</v>
      </c>
      <c r="E1822" s="95"/>
      <c r="F1822" s="95"/>
      <c r="G1822" s="95"/>
      <c r="H1822" s="95"/>
    </row>
    <row r="1823" spans="1:8">
      <c r="A1823" s="92"/>
      <c r="B1823" s="89"/>
      <c r="C1823" s="3" t="s">
        <v>8987</v>
      </c>
      <c r="D1823" s="4">
        <v>22400</v>
      </c>
      <c r="E1823" s="95"/>
      <c r="F1823" s="95"/>
      <c r="G1823" s="95"/>
      <c r="H1823" s="95"/>
    </row>
    <row r="1824" spans="1:8">
      <c r="A1824" s="92"/>
      <c r="B1824" s="89"/>
      <c r="C1824" s="3" t="s">
        <v>8990</v>
      </c>
      <c r="D1824" s="4">
        <v>20940</v>
      </c>
      <c r="E1824" s="95"/>
      <c r="F1824" s="95"/>
      <c r="G1824" s="95"/>
      <c r="H1824" s="95"/>
    </row>
    <row r="1825" spans="1:8">
      <c r="A1825" s="92"/>
      <c r="B1825" s="89"/>
      <c r="C1825" s="3" t="s">
        <v>8993</v>
      </c>
      <c r="D1825" s="4">
        <v>19360</v>
      </c>
      <c r="E1825" s="95"/>
      <c r="F1825" s="95"/>
      <c r="G1825" s="95"/>
      <c r="H1825" s="95"/>
    </row>
    <row r="1826" spans="1:8">
      <c r="A1826" s="92"/>
      <c r="B1826" s="89"/>
      <c r="C1826" s="3" t="s">
        <v>8996</v>
      </c>
      <c r="D1826" s="4">
        <v>17840</v>
      </c>
      <c r="E1826" s="95"/>
      <c r="F1826" s="95"/>
      <c r="G1826" s="95"/>
      <c r="H1826" s="95"/>
    </row>
    <row r="1827" spans="1:8">
      <c r="A1827" s="92"/>
      <c r="B1827" s="89"/>
      <c r="C1827" s="3" t="s">
        <v>8999</v>
      </c>
      <c r="D1827" s="4">
        <v>16420</v>
      </c>
      <c r="E1827" s="95"/>
      <c r="F1827" s="95"/>
      <c r="G1827" s="95"/>
      <c r="H1827" s="95"/>
    </row>
    <row r="1828" spans="1:8">
      <c r="A1828" s="92"/>
      <c r="B1828" s="89"/>
      <c r="C1828" s="3" t="s">
        <v>9002</v>
      </c>
      <c r="D1828" s="4">
        <v>14860</v>
      </c>
      <c r="E1828" s="95"/>
      <c r="F1828" s="95"/>
      <c r="G1828" s="95"/>
      <c r="H1828" s="95"/>
    </row>
    <row r="1829" spans="1:8">
      <c r="A1829" s="92"/>
      <c r="B1829" s="89"/>
      <c r="C1829" s="3" t="s">
        <v>9005</v>
      </c>
      <c r="D1829" s="4">
        <v>13380</v>
      </c>
      <c r="E1829" s="95"/>
      <c r="F1829" s="95"/>
      <c r="G1829" s="95"/>
      <c r="H1829" s="95"/>
    </row>
    <row r="1830" spans="1:8">
      <c r="A1830" s="92"/>
      <c r="B1830" s="89"/>
      <c r="C1830" s="3" t="s">
        <v>9008</v>
      </c>
      <c r="D1830" s="4">
        <v>30180</v>
      </c>
      <c r="E1830" s="95"/>
      <c r="F1830" s="95"/>
      <c r="G1830" s="95"/>
      <c r="H1830" s="95"/>
    </row>
    <row r="1831" spans="1:8">
      <c r="A1831" s="92"/>
      <c r="B1831" s="89"/>
      <c r="C1831" s="3" t="s">
        <v>9011</v>
      </c>
      <c r="D1831" s="4">
        <v>580</v>
      </c>
      <c r="E1831" s="95"/>
      <c r="F1831" s="95"/>
      <c r="G1831" s="95"/>
      <c r="H1831" s="95"/>
    </row>
    <row r="1832" spans="1:8">
      <c r="A1832" s="92"/>
      <c r="B1832" s="89"/>
      <c r="C1832" s="3" t="s">
        <v>9014</v>
      </c>
      <c r="D1832" s="4">
        <v>6020</v>
      </c>
      <c r="E1832" s="95"/>
      <c r="F1832" s="95"/>
      <c r="G1832" s="95"/>
      <c r="H1832" s="95"/>
    </row>
    <row r="1833" spans="1:8">
      <c r="A1833" s="92"/>
      <c r="B1833" s="89"/>
      <c r="C1833" s="3" t="s">
        <v>9017</v>
      </c>
      <c r="D1833" s="4">
        <v>5460</v>
      </c>
      <c r="E1833" s="95"/>
      <c r="F1833" s="95"/>
      <c r="G1833" s="95"/>
      <c r="H1833" s="95"/>
    </row>
    <row r="1834" spans="1:8">
      <c r="A1834" s="92"/>
      <c r="B1834" s="89"/>
      <c r="C1834" s="3" t="s">
        <v>9020</v>
      </c>
      <c r="D1834" s="4">
        <v>4920</v>
      </c>
      <c r="E1834" s="95"/>
      <c r="F1834" s="95"/>
      <c r="G1834" s="95"/>
      <c r="H1834" s="95"/>
    </row>
    <row r="1835" spans="1:8">
      <c r="A1835" s="92"/>
      <c r="B1835" s="89"/>
      <c r="C1835" s="3" t="s">
        <v>9023</v>
      </c>
      <c r="D1835" s="4">
        <v>4380</v>
      </c>
      <c r="E1835" s="95"/>
      <c r="F1835" s="95"/>
      <c r="G1835" s="95"/>
      <c r="H1835" s="95"/>
    </row>
    <row r="1836" spans="1:8">
      <c r="A1836" s="92"/>
      <c r="B1836" s="89"/>
      <c r="C1836" s="3" t="s">
        <v>9026</v>
      </c>
      <c r="D1836" s="4">
        <v>3840</v>
      </c>
      <c r="E1836" s="95"/>
      <c r="F1836" s="95"/>
      <c r="G1836" s="95"/>
      <c r="H1836" s="95"/>
    </row>
    <row r="1837" spans="1:8">
      <c r="A1837" s="92"/>
      <c r="B1837" s="89"/>
      <c r="C1837" s="3" t="s">
        <v>9029</v>
      </c>
      <c r="D1837" s="4">
        <v>3300</v>
      </c>
      <c r="E1837" s="95"/>
      <c r="F1837" s="95"/>
      <c r="G1837" s="95"/>
      <c r="H1837" s="95"/>
    </row>
    <row r="1838" spans="1:8">
      <c r="A1838" s="92"/>
      <c r="B1838" s="89"/>
      <c r="C1838" s="3" t="s">
        <v>9032</v>
      </c>
      <c r="D1838" s="4">
        <v>2760</v>
      </c>
      <c r="E1838" s="95"/>
      <c r="F1838" s="95"/>
      <c r="G1838" s="95"/>
      <c r="H1838" s="95"/>
    </row>
    <row r="1839" spans="1:8">
      <c r="A1839" s="92"/>
      <c r="B1839" s="89"/>
      <c r="C1839" s="3" t="s">
        <v>9033</v>
      </c>
      <c r="D1839" s="4">
        <v>2220</v>
      </c>
      <c r="E1839" s="95"/>
      <c r="F1839" s="95"/>
      <c r="G1839" s="95"/>
      <c r="H1839" s="95"/>
    </row>
    <row r="1840" spans="1:8">
      <c r="A1840" s="92"/>
      <c r="B1840" s="89"/>
      <c r="C1840" s="3" t="s">
        <v>9036</v>
      </c>
      <c r="D1840" s="4">
        <v>1660</v>
      </c>
      <c r="E1840" s="95"/>
      <c r="F1840" s="95"/>
      <c r="G1840" s="95"/>
      <c r="H1840" s="95"/>
    </row>
    <row r="1841" spans="1:8">
      <c r="A1841" s="92"/>
      <c r="B1841" s="89"/>
      <c r="C1841" s="3" t="s">
        <v>9039</v>
      </c>
      <c r="D1841" s="4">
        <v>1120</v>
      </c>
      <c r="E1841" s="95"/>
      <c r="F1841" s="95"/>
      <c r="G1841" s="95"/>
      <c r="H1841" s="95"/>
    </row>
    <row r="1842" spans="1:8">
      <c r="A1842" s="92"/>
      <c r="B1842" s="89"/>
      <c r="C1842" s="3" t="s">
        <v>9040</v>
      </c>
      <c r="D1842" s="4">
        <v>19060</v>
      </c>
      <c r="E1842" s="95"/>
      <c r="F1842" s="95"/>
      <c r="G1842" s="95"/>
      <c r="H1842" s="95"/>
    </row>
    <row r="1843" spans="1:8">
      <c r="A1843" s="92"/>
      <c r="B1843" s="89"/>
      <c r="C1843" s="3" t="s">
        <v>9043</v>
      </c>
      <c r="D1843" s="4">
        <v>17980</v>
      </c>
      <c r="E1843" s="95"/>
      <c r="F1843" s="95"/>
      <c r="G1843" s="95"/>
      <c r="H1843" s="95"/>
    </row>
    <row r="1844" spans="1:8">
      <c r="A1844" s="92"/>
      <c r="B1844" s="89"/>
      <c r="C1844" s="3" t="s">
        <v>9046</v>
      </c>
      <c r="D1844" s="4">
        <v>16900</v>
      </c>
      <c r="E1844" s="95"/>
      <c r="F1844" s="95"/>
      <c r="G1844" s="95"/>
      <c r="H1844" s="95"/>
    </row>
    <row r="1845" spans="1:8">
      <c r="A1845" s="92"/>
      <c r="B1845" s="89"/>
      <c r="C1845" s="3" t="s">
        <v>9049</v>
      </c>
      <c r="D1845" s="4">
        <v>15820</v>
      </c>
      <c r="E1845" s="95"/>
      <c r="F1845" s="95"/>
      <c r="G1845" s="95"/>
      <c r="H1845" s="95"/>
    </row>
    <row r="1846" spans="1:8">
      <c r="A1846" s="92"/>
      <c r="B1846" s="89"/>
      <c r="C1846" s="3" t="s">
        <v>9052</v>
      </c>
      <c r="D1846" s="4">
        <v>14700</v>
      </c>
      <c r="E1846" s="95"/>
      <c r="F1846" s="95"/>
      <c r="G1846" s="95"/>
      <c r="H1846" s="95"/>
    </row>
    <row r="1847" spans="1:8">
      <c r="A1847" s="92"/>
      <c r="B1847" s="89"/>
      <c r="C1847" s="3" t="s">
        <v>9055</v>
      </c>
      <c r="D1847" s="4">
        <v>13620</v>
      </c>
      <c r="E1847" s="95"/>
      <c r="F1847" s="95"/>
      <c r="G1847" s="95"/>
      <c r="H1847" s="95"/>
    </row>
    <row r="1848" spans="1:8">
      <c r="A1848" s="92"/>
      <c r="B1848" s="89"/>
      <c r="C1848" s="3" t="s">
        <v>9058</v>
      </c>
      <c r="D1848" s="4">
        <v>12540</v>
      </c>
      <c r="E1848" s="95"/>
      <c r="F1848" s="95"/>
      <c r="G1848" s="95"/>
      <c r="H1848" s="95"/>
    </row>
    <row r="1849" spans="1:8">
      <c r="A1849" s="92"/>
      <c r="B1849" s="89"/>
      <c r="C1849" s="3" t="s">
        <v>7609</v>
      </c>
      <c r="D1849" s="4">
        <v>11440</v>
      </c>
      <c r="E1849" s="95"/>
      <c r="F1849" s="95"/>
      <c r="G1849" s="95"/>
      <c r="H1849" s="95"/>
    </row>
    <row r="1850" spans="1:8">
      <c r="A1850" s="92"/>
      <c r="B1850" s="89"/>
      <c r="C1850" s="3" t="s">
        <v>7612</v>
      </c>
      <c r="D1850" s="4">
        <v>10360</v>
      </c>
      <c r="E1850" s="95"/>
      <c r="F1850" s="95"/>
      <c r="G1850" s="95"/>
      <c r="H1850" s="95"/>
    </row>
    <row r="1851" spans="1:8">
      <c r="A1851" s="92"/>
      <c r="B1851" s="89"/>
      <c r="C1851" s="3" t="s">
        <v>7615</v>
      </c>
      <c r="D1851" s="4">
        <v>9280</v>
      </c>
      <c r="E1851" s="95"/>
      <c r="F1851" s="95"/>
      <c r="G1851" s="95"/>
      <c r="H1851" s="95"/>
    </row>
    <row r="1852" spans="1:8">
      <c r="A1852" s="92"/>
      <c r="B1852" s="89"/>
      <c r="C1852" s="3" t="s">
        <v>7618</v>
      </c>
      <c r="D1852" s="4">
        <v>8200</v>
      </c>
      <c r="E1852" s="95"/>
      <c r="F1852" s="95"/>
      <c r="G1852" s="95"/>
      <c r="H1852" s="95"/>
    </row>
    <row r="1853" spans="1:8">
      <c r="A1853" s="92"/>
      <c r="B1853" s="89"/>
      <c r="C1853" s="3" t="s">
        <v>7621</v>
      </c>
      <c r="D1853" s="4">
        <v>7080</v>
      </c>
      <c r="E1853" s="95"/>
      <c r="F1853" s="95"/>
      <c r="G1853" s="95"/>
      <c r="H1853" s="95"/>
    </row>
    <row r="1854" spans="1:8">
      <c r="A1854" s="92"/>
      <c r="B1854" s="89"/>
      <c r="C1854" s="3" t="s">
        <v>7624</v>
      </c>
      <c r="D1854" s="4">
        <v>20160</v>
      </c>
      <c r="E1854" s="95"/>
      <c r="F1854" s="95"/>
      <c r="G1854" s="95"/>
      <c r="H1854" s="95"/>
    </row>
    <row r="1855" spans="1:8">
      <c r="A1855" s="92"/>
      <c r="B1855" s="89"/>
      <c r="C1855" s="3" t="s">
        <v>7628</v>
      </c>
      <c r="D1855" s="4">
        <v>10437</v>
      </c>
      <c r="E1855" s="95"/>
      <c r="F1855" s="95"/>
      <c r="G1855" s="95"/>
      <c r="H1855" s="95"/>
    </row>
    <row r="1856" spans="1:8">
      <c r="A1856" s="92"/>
      <c r="B1856" s="89"/>
      <c r="C1856" s="3" t="s">
        <v>7631</v>
      </c>
      <c r="D1856" s="4">
        <v>9318</v>
      </c>
      <c r="E1856" s="95"/>
      <c r="F1856" s="95"/>
      <c r="G1856" s="95"/>
      <c r="H1856" s="95"/>
    </row>
    <row r="1857" spans="1:8">
      <c r="A1857" s="92"/>
      <c r="B1857" s="89"/>
      <c r="C1857" s="3" t="s">
        <v>7634</v>
      </c>
      <c r="D1857" s="4">
        <v>11555</v>
      </c>
      <c r="E1857" s="95"/>
      <c r="F1857" s="95"/>
      <c r="G1857" s="95"/>
      <c r="H1857" s="95"/>
    </row>
    <row r="1858" spans="1:8">
      <c r="A1858" s="92"/>
      <c r="B1858" s="89"/>
      <c r="C1858" s="3" t="s">
        <v>7637</v>
      </c>
      <c r="D1858" s="4">
        <v>6336</v>
      </c>
      <c r="E1858" s="95"/>
      <c r="F1858" s="95"/>
      <c r="G1858" s="95"/>
      <c r="H1858" s="95"/>
    </row>
    <row r="1859" spans="1:8">
      <c r="A1859" s="92"/>
      <c r="B1859" s="89"/>
      <c r="C1859" s="3" t="s">
        <v>7640</v>
      </c>
      <c r="D1859" s="4">
        <v>5591</v>
      </c>
      <c r="E1859" s="95"/>
      <c r="F1859" s="95"/>
      <c r="G1859" s="95"/>
      <c r="H1859" s="95"/>
    </row>
    <row r="1860" spans="1:8">
      <c r="A1860" s="92"/>
      <c r="B1860" s="89"/>
      <c r="C1860" s="3" t="s">
        <v>7643</v>
      </c>
      <c r="D1860" s="4">
        <v>7156</v>
      </c>
      <c r="E1860" s="96"/>
      <c r="F1860" s="96"/>
      <c r="G1860" s="96"/>
      <c r="H1860" s="96"/>
    </row>
    <row r="1861" spans="1:8">
      <c r="A1861" s="92"/>
      <c r="B1861" s="89"/>
      <c r="C1861" s="3" t="s">
        <v>8202</v>
      </c>
      <c r="D1861" s="4">
        <v>46</v>
      </c>
      <c r="E1861" s="94">
        <f>MIN(D1861:D1866)</f>
        <v>36</v>
      </c>
      <c r="F1861" s="94">
        <f>MAX(D1861:D1866)</f>
        <v>716</v>
      </c>
      <c r="G1861" s="94">
        <f>MEDIAN(D1861:D1866)</f>
        <v>57</v>
      </c>
      <c r="H1861" s="94" t="s">
        <v>13531</v>
      </c>
    </row>
    <row r="1862" spans="1:8">
      <c r="A1862" s="92"/>
      <c r="B1862" s="89"/>
      <c r="C1862" s="3" t="s">
        <v>9744</v>
      </c>
      <c r="D1862" s="4">
        <v>64</v>
      </c>
      <c r="E1862" s="95"/>
      <c r="F1862" s="95"/>
      <c r="G1862" s="95"/>
      <c r="H1862" s="95"/>
    </row>
    <row r="1863" spans="1:8">
      <c r="A1863" s="92"/>
      <c r="B1863" s="89"/>
      <c r="C1863" s="3" t="s">
        <v>9774</v>
      </c>
      <c r="D1863" s="4">
        <v>716</v>
      </c>
      <c r="E1863" s="95"/>
      <c r="F1863" s="95"/>
      <c r="G1863" s="95"/>
      <c r="H1863" s="95"/>
    </row>
    <row r="1864" spans="1:8">
      <c r="A1864" s="92"/>
      <c r="B1864" s="89"/>
      <c r="C1864" s="3" t="s">
        <v>9798</v>
      </c>
      <c r="D1864" s="4">
        <v>36</v>
      </c>
      <c r="E1864" s="95"/>
      <c r="F1864" s="95"/>
      <c r="G1864" s="95"/>
      <c r="H1864" s="95"/>
    </row>
    <row r="1865" spans="1:8">
      <c r="A1865" s="92"/>
      <c r="B1865" s="89"/>
      <c r="C1865" s="3" t="s">
        <v>8338</v>
      </c>
      <c r="D1865" s="4">
        <v>50</v>
      </c>
      <c r="E1865" s="95"/>
      <c r="F1865" s="95"/>
      <c r="G1865" s="95"/>
      <c r="H1865" s="95"/>
    </row>
    <row r="1866" spans="1:8">
      <c r="A1866" s="92"/>
      <c r="B1866" s="89"/>
      <c r="C1866" s="3" t="s">
        <v>8359</v>
      </c>
      <c r="D1866" s="4">
        <v>420</v>
      </c>
      <c r="E1866" s="96"/>
      <c r="F1866" s="96"/>
      <c r="G1866" s="96"/>
      <c r="H1866" s="96"/>
    </row>
    <row r="1867" spans="1:8">
      <c r="A1867" s="92"/>
      <c r="B1867" s="89"/>
      <c r="C1867" s="3" t="s">
        <v>9753</v>
      </c>
      <c r="D1867" s="4">
        <v>49</v>
      </c>
      <c r="E1867" s="94">
        <f>MIN(D1867:D1872)</f>
        <v>32</v>
      </c>
      <c r="F1867" s="94">
        <f>MAX(D1867:D1872)</f>
        <v>76</v>
      </c>
      <c r="G1867" s="94">
        <f>MEDIAN(D1867:D1872)</f>
        <v>46</v>
      </c>
      <c r="H1867" s="94" t="s">
        <v>13532</v>
      </c>
    </row>
    <row r="1868" spans="1:8">
      <c r="A1868" s="92"/>
      <c r="B1868" s="89"/>
      <c r="C1868" s="3" t="s">
        <v>5911</v>
      </c>
      <c r="D1868" s="4">
        <v>76</v>
      </c>
      <c r="E1868" s="95"/>
      <c r="F1868" s="95"/>
      <c r="G1868" s="95"/>
      <c r="H1868" s="95"/>
    </row>
    <row r="1869" spans="1:8">
      <c r="A1869" s="92"/>
      <c r="B1869" s="89"/>
      <c r="C1869" s="3" t="s">
        <v>5914</v>
      </c>
      <c r="D1869" s="4">
        <v>43</v>
      </c>
      <c r="E1869" s="95"/>
      <c r="F1869" s="95"/>
      <c r="G1869" s="95"/>
      <c r="H1869" s="95"/>
    </row>
    <row r="1870" spans="1:8">
      <c r="A1870" s="92"/>
      <c r="B1870" s="89"/>
      <c r="C1870" s="3" t="s">
        <v>4914</v>
      </c>
      <c r="D1870" s="4">
        <v>60</v>
      </c>
      <c r="E1870" s="95"/>
      <c r="F1870" s="95"/>
      <c r="G1870" s="95"/>
      <c r="H1870" s="95"/>
    </row>
    <row r="1871" spans="1:8">
      <c r="A1871" s="92"/>
      <c r="B1871" s="89"/>
      <c r="C1871" s="3" t="s">
        <v>4917</v>
      </c>
      <c r="D1871" s="4">
        <v>32</v>
      </c>
      <c r="E1871" s="95"/>
      <c r="F1871" s="95"/>
      <c r="G1871" s="95"/>
      <c r="H1871" s="95"/>
    </row>
    <row r="1872" spans="1:8">
      <c r="A1872" s="92"/>
      <c r="B1872" s="90"/>
      <c r="C1872" s="3" t="s">
        <v>4926</v>
      </c>
      <c r="D1872" s="4">
        <v>36</v>
      </c>
      <c r="E1872" s="96"/>
      <c r="F1872" s="96"/>
      <c r="G1872" s="96"/>
      <c r="H1872" s="96"/>
    </row>
    <row r="1873" spans="1:8">
      <c r="A1873" s="92"/>
      <c r="B1873" s="88" t="s">
        <v>13332</v>
      </c>
      <c r="C1873" s="3" t="s">
        <v>7647</v>
      </c>
      <c r="D1873" s="4" t="s">
        <v>13533</v>
      </c>
      <c r="E1873" s="11">
        <v>0</v>
      </c>
      <c r="F1873" s="11">
        <v>7.98</v>
      </c>
      <c r="G1873" s="11">
        <f t="shared" ref="G1873:G1915" si="3">MEDIAN(E1873:F1873)</f>
        <v>3.99</v>
      </c>
      <c r="H1873" s="94" t="s">
        <v>13534</v>
      </c>
    </row>
    <row r="1874" spans="1:8">
      <c r="A1874" s="92"/>
      <c r="B1874" s="89"/>
      <c r="C1874" s="3" t="s">
        <v>7650</v>
      </c>
      <c r="D1874" s="4" t="s">
        <v>13535</v>
      </c>
      <c r="E1874" s="11">
        <v>7.98</v>
      </c>
      <c r="F1874" s="11">
        <v>21.7</v>
      </c>
      <c r="G1874" s="11">
        <f t="shared" si="3"/>
        <v>14.84</v>
      </c>
      <c r="H1874" s="95"/>
    </row>
    <row r="1875" spans="1:8">
      <c r="A1875" s="92"/>
      <c r="B1875" s="89"/>
      <c r="C1875" s="3" t="s">
        <v>7653</v>
      </c>
      <c r="D1875" s="4" t="s">
        <v>13536</v>
      </c>
      <c r="E1875" s="11">
        <v>21.7</v>
      </c>
      <c r="F1875" s="11">
        <v>30.3</v>
      </c>
      <c r="G1875" s="11">
        <f t="shared" si="3"/>
        <v>26</v>
      </c>
      <c r="H1875" s="95"/>
    </row>
    <row r="1876" spans="1:8">
      <c r="A1876" s="92"/>
      <c r="B1876" s="89"/>
      <c r="C1876" s="3" t="s">
        <v>7656</v>
      </c>
      <c r="D1876" s="4" t="s">
        <v>13537</v>
      </c>
      <c r="E1876" s="11">
        <v>30.3</v>
      </c>
      <c r="F1876" s="11">
        <v>68.7</v>
      </c>
      <c r="G1876" s="11">
        <f t="shared" si="3"/>
        <v>49.5</v>
      </c>
      <c r="H1876" s="95"/>
    </row>
    <row r="1877" spans="1:8">
      <c r="A1877" s="92"/>
      <c r="B1877" s="89"/>
      <c r="C1877" s="3" t="s">
        <v>7659</v>
      </c>
      <c r="D1877" s="4">
        <v>0</v>
      </c>
      <c r="E1877" s="11">
        <v>0</v>
      </c>
      <c r="F1877" s="11">
        <v>0</v>
      </c>
      <c r="G1877" s="11">
        <f t="shared" si="3"/>
        <v>0</v>
      </c>
      <c r="H1877" s="95"/>
    </row>
    <row r="1878" spans="1:8">
      <c r="A1878" s="92"/>
      <c r="B1878" s="89"/>
      <c r="C1878" s="3" t="s">
        <v>7662</v>
      </c>
      <c r="D1878" s="4" t="s">
        <v>13538</v>
      </c>
      <c r="E1878" s="11">
        <v>7.9</v>
      </c>
      <c r="F1878" s="11">
        <v>13.7</v>
      </c>
      <c r="G1878" s="11">
        <f t="shared" si="3"/>
        <v>10.8</v>
      </c>
      <c r="H1878" s="95"/>
    </row>
    <row r="1879" spans="1:8">
      <c r="A1879" s="92"/>
      <c r="B1879" s="89"/>
      <c r="C1879" s="3" t="s">
        <v>7665</v>
      </c>
      <c r="D1879" s="4" t="s">
        <v>13539</v>
      </c>
      <c r="E1879" s="11">
        <v>13.7</v>
      </c>
      <c r="F1879" s="11">
        <v>28.1</v>
      </c>
      <c r="G1879" s="11">
        <f t="shared" si="3"/>
        <v>20.9</v>
      </c>
      <c r="H1879" s="95"/>
    </row>
    <row r="1880" spans="1:8">
      <c r="A1880" s="92"/>
      <c r="B1880" s="89"/>
      <c r="C1880" s="3" t="s">
        <v>7668</v>
      </c>
      <c r="D1880" s="4" t="s">
        <v>13540</v>
      </c>
      <c r="E1880" s="11">
        <v>28.1</v>
      </c>
      <c r="F1880" s="11">
        <v>36.1</v>
      </c>
      <c r="G1880" s="11">
        <f t="shared" si="3"/>
        <v>32.1</v>
      </c>
      <c r="H1880" s="95"/>
    </row>
    <row r="1881" spans="1:8">
      <c r="A1881" s="92"/>
      <c r="B1881" s="89"/>
      <c r="C1881" s="3" t="s">
        <v>7671</v>
      </c>
      <c r="D1881" s="4" t="s">
        <v>13541</v>
      </c>
      <c r="E1881" s="11">
        <v>36.1</v>
      </c>
      <c r="F1881" s="11">
        <v>55.9</v>
      </c>
      <c r="G1881" s="11">
        <f t="shared" si="3"/>
        <v>46</v>
      </c>
      <c r="H1881" s="95"/>
    </row>
    <row r="1882" spans="1:8">
      <c r="A1882" s="92"/>
      <c r="B1882" s="89"/>
      <c r="C1882" s="3" t="s">
        <v>7674</v>
      </c>
      <c r="D1882" s="4" t="s">
        <v>13542</v>
      </c>
      <c r="E1882" s="11">
        <v>55.9</v>
      </c>
      <c r="F1882" s="11">
        <v>86.3</v>
      </c>
      <c r="G1882" s="11">
        <f t="shared" si="3"/>
        <v>71.099999999999994</v>
      </c>
      <c r="H1882" s="95"/>
    </row>
    <row r="1883" spans="1:8">
      <c r="A1883" s="92"/>
      <c r="B1883" s="89"/>
      <c r="C1883" s="3" t="s">
        <v>7677</v>
      </c>
      <c r="D1883" s="4">
        <v>0</v>
      </c>
      <c r="E1883" s="11">
        <v>0</v>
      </c>
      <c r="F1883" s="11">
        <v>0</v>
      </c>
      <c r="G1883" s="11">
        <f>MEDIAN(E1883:F1883)</f>
        <v>0</v>
      </c>
      <c r="H1883" s="95"/>
    </row>
    <row r="1884" spans="1:8">
      <c r="A1884" s="92"/>
      <c r="B1884" s="89"/>
      <c r="C1884" s="3" t="s">
        <v>7678</v>
      </c>
      <c r="D1884" s="4" t="s">
        <v>13543</v>
      </c>
      <c r="E1884" s="11">
        <v>36.1</v>
      </c>
      <c r="F1884" s="11">
        <v>36.700000000000003</v>
      </c>
      <c r="G1884" s="11">
        <f t="shared" si="3"/>
        <v>36.400000000000006</v>
      </c>
      <c r="H1884" s="95"/>
    </row>
    <row r="1885" spans="1:8">
      <c r="A1885" s="92"/>
      <c r="B1885" s="89"/>
      <c r="C1885" s="3" t="s">
        <v>7681</v>
      </c>
      <c r="D1885" s="4" t="s">
        <v>13544</v>
      </c>
      <c r="E1885" s="11">
        <v>36.700000000000003</v>
      </c>
      <c r="F1885" s="11">
        <v>57</v>
      </c>
      <c r="G1885" s="11">
        <f t="shared" si="3"/>
        <v>46.85</v>
      </c>
      <c r="H1885" s="95"/>
    </row>
    <row r="1886" spans="1:8">
      <c r="A1886" s="92"/>
      <c r="B1886" s="89"/>
      <c r="C1886" s="3" t="s">
        <v>7684</v>
      </c>
      <c r="D1886" s="4" t="s">
        <v>13545</v>
      </c>
      <c r="E1886" s="11">
        <v>57</v>
      </c>
      <c r="F1886" s="11">
        <v>90.5</v>
      </c>
      <c r="G1886" s="11">
        <f t="shared" si="3"/>
        <v>73.75</v>
      </c>
      <c r="H1886" s="95"/>
    </row>
    <row r="1887" spans="1:8">
      <c r="A1887" s="92"/>
      <c r="B1887" s="89"/>
      <c r="C1887" s="3" t="s">
        <v>7687</v>
      </c>
      <c r="D1887" s="4" t="s">
        <v>13546</v>
      </c>
      <c r="E1887" s="11">
        <v>90.5</v>
      </c>
      <c r="F1887" s="11">
        <v>134.30000000000001</v>
      </c>
      <c r="G1887" s="11">
        <f t="shared" si="3"/>
        <v>112.4</v>
      </c>
      <c r="H1887" s="95"/>
    </row>
    <row r="1888" spans="1:8">
      <c r="A1888" s="92"/>
      <c r="B1888" s="89"/>
      <c r="C1888" s="3" t="s">
        <v>7690</v>
      </c>
      <c r="D1888" s="4">
        <v>0</v>
      </c>
      <c r="E1888" s="11">
        <v>0</v>
      </c>
      <c r="F1888" s="11">
        <v>0</v>
      </c>
      <c r="G1888" s="11">
        <f t="shared" si="3"/>
        <v>0</v>
      </c>
      <c r="H1888" s="95"/>
    </row>
    <row r="1889" spans="1:8">
      <c r="A1889" s="92"/>
      <c r="B1889" s="89"/>
      <c r="C1889" s="3" t="s">
        <v>7691</v>
      </c>
      <c r="D1889" s="4">
        <v>0</v>
      </c>
      <c r="E1889" s="11">
        <v>0</v>
      </c>
      <c r="F1889" s="11">
        <v>0</v>
      </c>
      <c r="G1889" s="11">
        <f t="shared" si="3"/>
        <v>0</v>
      </c>
      <c r="H1889" s="95"/>
    </row>
    <row r="1890" spans="1:8">
      <c r="A1890" s="92"/>
      <c r="B1890" s="89"/>
      <c r="C1890" s="3" t="s">
        <v>7692</v>
      </c>
      <c r="D1890" s="4" t="s">
        <v>13547</v>
      </c>
      <c r="E1890" s="11">
        <v>0</v>
      </c>
      <c r="F1890" s="11">
        <v>3.5</v>
      </c>
      <c r="G1890" s="11">
        <f t="shared" si="3"/>
        <v>1.75</v>
      </c>
      <c r="H1890" s="95"/>
    </row>
    <row r="1891" spans="1:8">
      <c r="A1891" s="92"/>
      <c r="B1891" s="89"/>
      <c r="C1891" s="3" t="s">
        <v>7695</v>
      </c>
      <c r="D1891" s="4" t="s">
        <v>13548</v>
      </c>
      <c r="E1891" s="11">
        <v>3.5</v>
      </c>
      <c r="F1891" s="11">
        <v>8</v>
      </c>
      <c r="G1891" s="11">
        <f t="shared" si="3"/>
        <v>5.75</v>
      </c>
      <c r="H1891" s="95"/>
    </row>
    <row r="1892" spans="1:8">
      <c r="A1892" s="92"/>
      <c r="B1892" s="89"/>
      <c r="C1892" s="3" t="s">
        <v>7698</v>
      </c>
      <c r="D1892" s="4" t="s">
        <v>13549</v>
      </c>
      <c r="E1892" s="11">
        <v>8</v>
      </c>
      <c r="F1892" s="11">
        <v>18.8</v>
      </c>
      <c r="G1892" s="11">
        <f t="shared" si="3"/>
        <v>13.4</v>
      </c>
      <c r="H1892" s="95"/>
    </row>
    <row r="1893" spans="1:8">
      <c r="A1893" s="92"/>
      <c r="B1893" s="89"/>
      <c r="C1893" s="3" t="s">
        <v>7701</v>
      </c>
      <c r="D1893" s="4" t="s">
        <v>13550</v>
      </c>
      <c r="E1893" s="11">
        <v>18.8</v>
      </c>
      <c r="F1893" s="11">
        <v>24.3</v>
      </c>
      <c r="G1893" s="11">
        <f t="shared" si="3"/>
        <v>21.55</v>
      </c>
      <c r="H1893" s="95"/>
    </row>
    <row r="1894" spans="1:8">
      <c r="A1894" s="92"/>
      <c r="B1894" s="89"/>
      <c r="C1894" s="3" t="s">
        <v>7704</v>
      </c>
      <c r="D1894" s="4" t="s">
        <v>13551</v>
      </c>
      <c r="E1894" s="11">
        <v>24.3</v>
      </c>
      <c r="F1894" s="11">
        <v>44</v>
      </c>
      <c r="G1894" s="11">
        <f t="shared" si="3"/>
        <v>34.15</v>
      </c>
      <c r="H1894" s="95"/>
    </row>
    <row r="1895" spans="1:8">
      <c r="A1895" s="92"/>
      <c r="B1895" s="89"/>
      <c r="C1895" s="3" t="s">
        <v>7707</v>
      </c>
      <c r="D1895" s="4" t="s">
        <v>13552</v>
      </c>
      <c r="E1895" s="11">
        <v>44</v>
      </c>
      <c r="F1895" s="11">
        <v>76.8</v>
      </c>
      <c r="G1895" s="11">
        <f t="shared" si="3"/>
        <v>60.4</v>
      </c>
      <c r="H1895" s="95"/>
    </row>
    <row r="1896" spans="1:8">
      <c r="A1896" s="92"/>
      <c r="B1896" s="89"/>
      <c r="C1896" s="3" t="s">
        <v>7710</v>
      </c>
      <c r="D1896" s="4">
        <v>0</v>
      </c>
      <c r="E1896" s="11">
        <v>0</v>
      </c>
      <c r="F1896" s="11">
        <v>0</v>
      </c>
      <c r="G1896" s="11">
        <f t="shared" si="3"/>
        <v>0</v>
      </c>
      <c r="H1896" s="95"/>
    </row>
    <row r="1897" spans="1:8">
      <c r="A1897" s="92"/>
      <c r="B1897" s="89"/>
      <c r="C1897" s="3" t="s">
        <v>7711</v>
      </c>
      <c r="D1897" s="4">
        <v>0</v>
      </c>
      <c r="E1897" s="11">
        <v>0</v>
      </c>
      <c r="F1897" s="11">
        <v>0</v>
      </c>
      <c r="G1897" s="11">
        <f>MEDIAN(E1897:F1897)</f>
        <v>0</v>
      </c>
      <c r="H1897" s="95"/>
    </row>
    <row r="1898" spans="1:8">
      <c r="A1898" s="92"/>
      <c r="B1898" s="89"/>
      <c r="C1898" s="3" t="s">
        <v>7712</v>
      </c>
      <c r="D1898" s="4" t="s">
        <v>13553</v>
      </c>
      <c r="E1898" s="11">
        <v>7.5</v>
      </c>
      <c r="F1898" s="11">
        <v>17.5</v>
      </c>
      <c r="G1898" s="11">
        <f t="shared" si="3"/>
        <v>12.5</v>
      </c>
      <c r="H1898" s="95"/>
    </row>
    <row r="1899" spans="1:8">
      <c r="A1899" s="92"/>
      <c r="B1899" s="89"/>
      <c r="C1899" s="3" t="s">
        <v>7715</v>
      </c>
      <c r="D1899" s="4" t="s">
        <v>13554</v>
      </c>
      <c r="E1899" s="11">
        <v>17.5</v>
      </c>
      <c r="F1899" s="11">
        <v>28.8</v>
      </c>
      <c r="G1899" s="11">
        <f t="shared" si="3"/>
        <v>23.15</v>
      </c>
      <c r="H1899" s="95"/>
    </row>
    <row r="1900" spans="1:8">
      <c r="A1900" s="92"/>
      <c r="B1900" s="89"/>
      <c r="C1900" s="3" t="s">
        <v>7718</v>
      </c>
      <c r="D1900" s="4" t="s">
        <v>13555</v>
      </c>
      <c r="E1900" s="11">
        <v>28.8</v>
      </c>
      <c r="F1900" s="11">
        <v>42.5</v>
      </c>
      <c r="G1900" s="11">
        <f t="shared" si="3"/>
        <v>35.65</v>
      </c>
      <c r="H1900" s="95"/>
    </row>
    <row r="1901" spans="1:8">
      <c r="A1901" s="92"/>
      <c r="B1901" s="89"/>
      <c r="C1901" s="3" t="s">
        <v>7721</v>
      </c>
      <c r="D1901" s="4" t="s">
        <v>13556</v>
      </c>
      <c r="E1901" s="11">
        <v>42.5</v>
      </c>
      <c r="F1901" s="11">
        <v>51.1</v>
      </c>
      <c r="G1901" s="11">
        <f t="shared" si="3"/>
        <v>46.8</v>
      </c>
      <c r="H1901" s="95"/>
    </row>
    <row r="1902" spans="1:8">
      <c r="A1902" s="92"/>
      <c r="B1902" s="89"/>
      <c r="C1902" s="3" t="s">
        <v>7724</v>
      </c>
      <c r="D1902" s="4" t="s">
        <v>13557</v>
      </c>
      <c r="E1902" s="11">
        <v>51.1</v>
      </c>
      <c r="F1902" s="11">
        <v>84</v>
      </c>
      <c r="G1902" s="11">
        <f t="shared" si="3"/>
        <v>67.55</v>
      </c>
      <c r="H1902" s="95"/>
    </row>
    <row r="1903" spans="1:8">
      <c r="A1903" s="92"/>
      <c r="B1903" s="89"/>
      <c r="C1903" s="3" t="s">
        <v>7727</v>
      </c>
      <c r="D1903" s="4" t="s">
        <v>13558</v>
      </c>
      <c r="E1903" s="11">
        <v>84</v>
      </c>
      <c r="F1903" s="11">
        <v>116.6</v>
      </c>
      <c r="G1903" s="11">
        <f t="shared" si="3"/>
        <v>100.3</v>
      </c>
      <c r="H1903" s="95"/>
    </row>
    <row r="1904" spans="1:8">
      <c r="A1904" s="92"/>
      <c r="B1904" s="89"/>
      <c r="C1904" s="3" t="s">
        <v>7730</v>
      </c>
      <c r="D1904" s="4" t="s">
        <v>13559</v>
      </c>
      <c r="E1904" s="11">
        <v>116.6</v>
      </c>
      <c r="F1904" s="11">
        <v>176.7</v>
      </c>
      <c r="G1904" s="11">
        <f t="shared" si="3"/>
        <v>146.64999999999998</v>
      </c>
      <c r="H1904" s="95"/>
    </row>
    <row r="1905" spans="1:8">
      <c r="A1905" s="92"/>
      <c r="B1905" s="89"/>
      <c r="C1905" s="3" t="s">
        <v>7733</v>
      </c>
      <c r="D1905" s="4">
        <v>0</v>
      </c>
      <c r="E1905" s="11">
        <v>0</v>
      </c>
      <c r="F1905" s="11">
        <v>0</v>
      </c>
      <c r="G1905" s="11">
        <f t="shared" si="3"/>
        <v>0</v>
      </c>
      <c r="H1905" s="95"/>
    </row>
    <row r="1906" spans="1:8">
      <c r="A1906" s="92"/>
      <c r="B1906" s="89"/>
      <c r="C1906" s="3" t="s">
        <v>7734</v>
      </c>
      <c r="D1906" s="4" t="s">
        <v>13560</v>
      </c>
      <c r="E1906" s="11">
        <v>92.6</v>
      </c>
      <c r="F1906" s="11">
        <v>128.80000000000001</v>
      </c>
      <c r="G1906" s="11">
        <f t="shared" si="3"/>
        <v>110.7</v>
      </c>
      <c r="H1906" s="95"/>
    </row>
    <row r="1907" spans="1:8">
      <c r="A1907" s="92"/>
      <c r="B1907" s="89"/>
      <c r="C1907" s="3" t="s">
        <v>7737</v>
      </c>
      <c r="D1907" s="4" t="s">
        <v>13561</v>
      </c>
      <c r="E1907" s="11">
        <v>128.80000000000001</v>
      </c>
      <c r="F1907" s="11">
        <v>175.1</v>
      </c>
      <c r="G1907" s="11">
        <f t="shared" si="3"/>
        <v>151.94999999999999</v>
      </c>
      <c r="H1907" s="95"/>
    </row>
    <row r="1908" spans="1:8">
      <c r="A1908" s="92"/>
      <c r="B1908" s="89"/>
      <c r="C1908" s="3" t="s">
        <v>7740</v>
      </c>
      <c r="D1908" s="4">
        <v>0</v>
      </c>
      <c r="E1908" s="11">
        <v>0</v>
      </c>
      <c r="F1908" s="11">
        <v>0</v>
      </c>
      <c r="G1908" s="11">
        <f t="shared" si="3"/>
        <v>0</v>
      </c>
      <c r="H1908" s="95"/>
    </row>
    <row r="1909" spans="1:8">
      <c r="A1909" s="92"/>
      <c r="B1909" s="89"/>
      <c r="C1909" s="3" t="s">
        <v>6420</v>
      </c>
      <c r="D1909" s="4" t="s">
        <v>13562</v>
      </c>
      <c r="E1909" s="11">
        <v>81.8</v>
      </c>
      <c r="F1909" s="11">
        <v>113.5</v>
      </c>
      <c r="G1909" s="11">
        <f t="shared" si="3"/>
        <v>97.65</v>
      </c>
      <c r="H1909" s="95"/>
    </row>
    <row r="1910" spans="1:8">
      <c r="A1910" s="92"/>
      <c r="B1910" s="89"/>
      <c r="C1910" s="3" t="s">
        <v>6423</v>
      </c>
      <c r="D1910" s="4" t="s">
        <v>13563</v>
      </c>
      <c r="E1910" s="11">
        <v>113.5</v>
      </c>
      <c r="F1910" s="11">
        <v>157.5</v>
      </c>
      <c r="G1910" s="11">
        <f t="shared" si="3"/>
        <v>135.5</v>
      </c>
      <c r="H1910" s="95"/>
    </row>
    <row r="1911" spans="1:8">
      <c r="A1911" s="92"/>
      <c r="B1911" s="89"/>
      <c r="C1911" s="3" t="s">
        <v>6426</v>
      </c>
      <c r="D1911" s="4" t="s">
        <v>13564</v>
      </c>
      <c r="E1911" s="11">
        <v>157.5</v>
      </c>
      <c r="F1911" s="11">
        <v>232.6</v>
      </c>
      <c r="G1911" s="11">
        <f t="shared" si="3"/>
        <v>195.05</v>
      </c>
      <c r="H1911" s="95"/>
    </row>
    <row r="1912" spans="1:8">
      <c r="A1912" s="92"/>
      <c r="B1912" s="89"/>
      <c r="C1912" s="3" t="s">
        <v>6429</v>
      </c>
      <c r="D1912" s="4">
        <v>0</v>
      </c>
      <c r="E1912" s="11">
        <v>0</v>
      </c>
      <c r="F1912" s="11">
        <v>0</v>
      </c>
      <c r="G1912" s="11">
        <f>MEDIAN(E1912:F1912)</f>
        <v>0</v>
      </c>
      <c r="H1912" s="95"/>
    </row>
    <row r="1913" spans="1:8">
      <c r="A1913" s="92"/>
      <c r="B1913" s="89"/>
      <c r="C1913" s="3" t="s">
        <v>6430</v>
      </c>
      <c r="D1913" s="4" t="s">
        <v>13565</v>
      </c>
      <c r="E1913" s="11">
        <v>46.5</v>
      </c>
      <c r="F1913" s="11">
        <v>56.3</v>
      </c>
      <c r="G1913" s="11">
        <f t="shared" si="3"/>
        <v>51.4</v>
      </c>
      <c r="H1913" s="95"/>
    </row>
    <row r="1914" spans="1:8">
      <c r="A1914" s="92"/>
      <c r="B1914" s="89"/>
      <c r="C1914" s="3" t="s">
        <v>5341</v>
      </c>
      <c r="D1914" s="4" t="s">
        <v>13566</v>
      </c>
      <c r="E1914" s="11">
        <v>56.3</v>
      </c>
      <c r="F1914" s="11">
        <v>84</v>
      </c>
      <c r="G1914" s="11">
        <f t="shared" si="3"/>
        <v>70.150000000000006</v>
      </c>
      <c r="H1914" s="95"/>
    </row>
    <row r="1915" spans="1:8">
      <c r="A1915" s="92"/>
      <c r="B1915" s="90"/>
      <c r="C1915" s="3" t="s">
        <v>5344</v>
      </c>
      <c r="D1915" s="4" t="s">
        <v>13567</v>
      </c>
      <c r="E1915" s="11">
        <v>84</v>
      </c>
      <c r="F1915" s="11">
        <v>133.80000000000001</v>
      </c>
      <c r="G1915" s="11">
        <f t="shared" si="3"/>
        <v>108.9</v>
      </c>
      <c r="H1915" s="96"/>
    </row>
    <row r="1916" spans="1:8">
      <c r="A1916" s="92"/>
      <c r="B1916" s="88" t="s">
        <v>13334</v>
      </c>
      <c r="C1916" s="3" t="s">
        <v>5357</v>
      </c>
      <c r="D1916" s="97" t="s">
        <v>13568</v>
      </c>
      <c r="E1916" s="98"/>
      <c r="F1916" s="98"/>
      <c r="G1916" s="98"/>
      <c r="H1916" s="99"/>
    </row>
    <row r="1917" spans="1:8">
      <c r="A1917" s="92"/>
      <c r="B1917" s="89"/>
      <c r="C1917" s="3" t="s">
        <v>5359</v>
      </c>
      <c r="D1917" s="97" t="s">
        <v>13569</v>
      </c>
      <c r="E1917" s="98"/>
      <c r="F1917" s="98"/>
      <c r="G1917" s="98"/>
      <c r="H1917" s="99"/>
    </row>
    <row r="1918" spans="1:8">
      <c r="A1918" s="92"/>
      <c r="B1918" s="89"/>
      <c r="C1918" s="3" t="s">
        <v>5361</v>
      </c>
      <c r="D1918" s="97" t="s">
        <v>13570</v>
      </c>
      <c r="E1918" s="98"/>
      <c r="F1918" s="98"/>
      <c r="G1918" s="98"/>
      <c r="H1918" s="99"/>
    </row>
    <row r="1919" spans="1:8">
      <c r="A1919" s="92"/>
      <c r="B1919" s="90"/>
      <c r="C1919" s="3" t="s">
        <v>5363</v>
      </c>
      <c r="D1919" s="97" t="s">
        <v>13571</v>
      </c>
      <c r="E1919" s="98"/>
      <c r="F1919" s="98"/>
      <c r="G1919" s="98"/>
      <c r="H1919" s="99"/>
    </row>
    <row r="1920" spans="1:8">
      <c r="A1920" s="92"/>
      <c r="B1920" s="88" t="s">
        <v>13365</v>
      </c>
      <c r="C1920" s="3" t="s">
        <v>5366</v>
      </c>
      <c r="D1920" s="97" t="s">
        <v>13572</v>
      </c>
      <c r="E1920" s="98"/>
      <c r="F1920" s="98"/>
      <c r="G1920" s="98"/>
      <c r="H1920" s="99"/>
    </row>
    <row r="1921" spans="1:8">
      <c r="A1921" s="92"/>
      <c r="B1921" s="89"/>
      <c r="C1921" s="3" t="s">
        <v>5369</v>
      </c>
      <c r="D1921" s="4">
        <v>600</v>
      </c>
      <c r="E1921" s="94">
        <f>MIN(D1921:D1929)</f>
        <v>0</v>
      </c>
      <c r="F1921" s="94">
        <f>MAX(D1921:D1929)</f>
        <v>600</v>
      </c>
      <c r="G1921" s="94">
        <f>MEDIAN(D1921:D1929)</f>
        <v>70</v>
      </c>
      <c r="H1921" s="94" t="s">
        <v>13511</v>
      </c>
    </row>
    <row r="1922" spans="1:8">
      <c r="A1922" s="92"/>
      <c r="B1922" s="89"/>
      <c r="C1922" s="3" t="s">
        <v>5372</v>
      </c>
      <c r="D1922" s="4">
        <v>400</v>
      </c>
      <c r="E1922" s="95"/>
      <c r="F1922" s="95"/>
      <c r="G1922" s="95"/>
      <c r="H1922" s="95"/>
    </row>
    <row r="1923" spans="1:8">
      <c r="A1923" s="92"/>
      <c r="B1923" s="89"/>
      <c r="C1923" s="3" t="s">
        <v>5375</v>
      </c>
      <c r="D1923" s="4">
        <v>300</v>
      </c>
      <c r="E1923" s="95"/>
      <c r="F1923" s="95"/>
      <c r="G1923" s="95"/>
      <c r="H1923" s="95"/>
    </row>
    <row r="1924" spans="1:8">
      <c r="A1924" s="92"/>
      <c r="B1924" s="89"/>
      <c r="C1924" s="3" t="s">
        <v>5378</v>
      </c>
      <c r="D1924" s="4">
        <v>100</v>
      </c>
      <c r="E1924" s="95"/>
      <c r="F1924" s="95"/>
      <c r="G1924" s="95"/>
      <c r="H1924" s="95"/>
    </row>
    <row r="1925" spans="1:8">
      <c r="A1925" s="92"/>
      <c r="B1925" s="89"/>
      <c r="C1925" s="3" t="s">
        <v>6479</v>
      </c>
      <c r="D1925" s="4">
        <v>40</v>
      </c>
      <c r="E1925" s="95"/>
      <c r="F1925" s="95"/>
      <c r="G1925" s="95"/>
      <c r="H1925" s="95"/>
    </row>
    <row r="1926" spans="1:8">
      <c r="A1926" s="92"/>
      <c r="B1926" s="89"/>
      <c r="C1926" s="3" t="s">
        <v>6482</v>
      </c>
      <c r="D1926" s="4">
        <v>70</v>
      </c>
      <c r="E1926" s="95"/>
      <c r="F1926" s="95"/>
      <c r="G1926" s="95"/>
      <c r="H1926" s="95"/>
    </row>
    <row r="1927" spans="1:8">
      <c r="A1927" s="92"/>
      <c r="B1927" s="89"/>
      <c r="C1927" s="3" t="s">
        <v>6485</v>
      </c>
      <c r="D1927" s="4">
        <v>45</v>
      </c>
      <c r="E1927" s="95"/>
      <c r="F1927" s="95"/>
      <c r="G1927" s="95"/>
      <c r="H1927" s="95"/>
    </row>
    <row r="1928" spans="1:8">
      <c r="A1928" s="92"/>
      <c r="B1928" s="89"/>
      <c r="C1928" s="3" t="s">
        <v>6488</v>
      </c>
      <c r="D1928" s="4">
        <v>20</v>
      </c>
      <c r="E1928" s="95"/>
      <c r="F1928" s="95"/>
      <c r="G1928" s="95"/>
      <c r="H1928" s="95"/>
    </row>
    <row r="1929" spans="1:8">
      <c r="A1929" s="92"/>
      <c r="B1929" s="89"/>
      <c r="C1929" s="3" t="s">
        <v>6491</v>
      </c>
      <c r="D1929" s="4">
        <v>0</v>
      </c>
      <c r="E1929" s="96"/>
      <c r="F1929" s="96"/>
      <c r="G1929" s="96"/>
      <c r="H1929" s="96"/>
    </row>
    <row r="1930" spans="1:8">
      <c r="A1930" s="92"/>
      <c r="B1930" s="89"/>
      <c r="C1930" s="3" t="s">
        <v>6492</v>
      </c>
      <c r="D1930" s="97" t="s">
        <v>13573</v>
      </c>
      <c r="E1930" s="98"/>
      <c r="F1930" s="98"/>
      <c r="G1930" s="98"/>
      <c r="H1930" s="99"/>
    </row>
    <row r="1931" spans="1:8">
      <c r="A1931" s="92"/>
      <c r="B1931" s="89"/>
      <c r="C1931" s="3" t="s">
        <v>5396</v>
      </c>
      <c r="D1931" s="97" t="s">
        <v>13574</v>
      </c>
      <c r="E1931" s="98"/>
      <c r="F1931" s="98"/>
      <c r="G1931" s="98"/>
      <c r="H1931" s="99"/>
    </row>
    <row r="1932" spans="1:8">
      <c r="A1932" s="92"/>
      <c r="B1932" s="89"/>
      <c r="C1932" s="3" t="s">
        <v>5398</v>
      </c>
      <c r="D1932" s="97" t="s">
        <v>13575</v>
      </c>
      <c r="E1932" s="98"/>
      <c r="F1932" s="98"/>
      <c r="G1932" s="98"/>
      <c r="H1932" s="99"/>
    </row>
    <row r="1933" spans="1:8">
      <c r="A1933" s="92"/>
      <c r="B1933" s="89"/>
      <c r="C1933" s="3" t="s">
        <v>5400</v>
      </c>
      <c r="D1933" s="97" t="s">
        <v>13576</v>
      </c>
      <c r="E1933" s="98"/>
      <c r="F1933" s="98"/>
      <c r="G1933" s="98"/>
      <c r="H1933" s="99"/>
    </row>
    <row r="1934" spans="1:8">
      <c r="A1934" s="92"/>
      <c r="B1934" s="89"/>
      <c r="C1934" s="3" t="s">
        <v>5402</v>
      </c>
      <c r="D1934" s="97" t="s">
        <v>13577</v>
      </c>
      <c r="E1934" s="98"/>
      <c r="F1934" s="98"/>
      <c r="G1934" s="98"/>
      <c r="H1934" s="99"/>
    </row>
    <row r="1935" spans="1:8">
      <c r="A1935" s="92"/>
      <c r="B1935" s="89"/>
      <c r="C1935" s="3" t="s">
        <v>5404</v>
      </c>
      <c r="D1935" s="97" t="s">
        <v>13578</v>
      </c>
      <c r="E1935" s="98"/>
      <c r="F1935" s="98"/>
      <c r="G1935" s="98"/>
      <c r="H1935" s="99"/>
    </row>
    <row r="1936" spans="1:8">
      <c r="A1936" s="92"/>
      <c r="B1936" s="89"/>
      <c r="C1936" s="3" t="s">
        <v>5406</v>
      </c>
      <c r="D1936" s="97" t="s">
        <v>13579</v>
      </c>
      <c r="E1936" s="98"/>
      <c r="F1936" s="98"/>
      <c r="G1936" s="98"/>
      <c r="H1936" s="99"/>
    </row>
    <row r="1937" spans="1:8">
      <c r="A1937" s="92"/>
      <c r="B1937" s="90"/>
      <c r="C1937" s="3" t="s">
        <v>5409</v>
      </c>
      <c r="D1937" s="97" t="s">
        <v>13580</v>
      </c>
      <c r="E1937" s="98"/>
      <c r="F1937" s="98"/>
      <c r="G1937" s="98"/>
      <c r="H1937" s="99"/>
    </row>
    <row r="1938" spans="1:8">
      <c r="A1938" s="92"/>
      <c r="B1938" s="88" t="s">
        <v>13336</v>
      </c>
      <c r="C1938" s="3" t="s">
        <v>5420</v>
      </c>
      <c r="D1938" s="117" t="s">
        <v>13581</v>
      </c>
      <c r="E1938" s="118"/>
      <c r="F1938" s="118"/>
      <c r="G1938" s="118"/>
      <c r="H1938" s="119"/>
    </row>
    <row r="1939" spans="1:8">
      <c r="A1939" s="92"/>
      <c r="B1939" s="89"/>
      <c r="C1939" s="3" t="s">
        <v>6839</v>
      </c>
      <c r="D1939" s="117" t="s">
        <v>13582</v>
      </c>
      <c r="E1939" s="118"/>
      <c r="F1939" s="118"/>
      <c r="G1939" s="118"/>
      <c r="H1939" s="119"/>
    </row>
    <row r="1940" spans="1:8">
      <c r="A1940" s="92"/>
      <c r="B1940" s="89"/>
      <c r="C1940" s="3" t="s">
        <v>7962</v>
      </c>
      <c r="D1940" s="121" t="s">
        <v>13583</v>
      </c>
      <c r="E1940" s="98"/>
      <c r="F1940" s="98"/>
      <c r="G1940" s="98"/>
      <c r="H1940" s="99"/>
    </row>
    <row r="1941" spans="1:8">
      <c r="A1941" s="92"/>
      <c r="B1941" s="89"/>
      <c r="C1941" s="3" t="s">
        <v>5411</v>
      </c>
      <c r="D1941" s="4">
        <v>27.35</v>
      </c>
      <c r="E1941" s="94">
        <f>MIN(D1941:D1952)</f>
        <v>6.75</v>
      </c>
      <c r="F1941" s="94">
        <f>MAX(D1941:D1952)</f>
        <v>37.58</v>
      </c>
      <c r="G1941" s="94">
        <f>MEDIAN(D1941:D1952)</f>
        <v>23.215</v>
      </c>
      <c r="H1941" s="120" t="s">
        <v>13584</v>
      </c>
    </row>
    <row r="1942" spans="1:8">
      <c r="A1942" s="92"/>
      <c r="B1942" s="89"/>
      <c r="C1942" s="3" t="s">
        <v>5414</v>
      </c>
      <c r="D1942" s="4">
        <v>16.05</v>
      </c>
      <c r="E1942" s="95"/>
      <c r="F1942" s="95"/>
      <c r="G1942" s="95"/>
      <c r="H1942" s="112"/>
    </row>
    <row r="1943" spans="1:8">
      <c r="A1943" s="92"/>
      <c r="B1943" s="89"/>
      <c r="C1943" s="3" t="s">
        <v>5417</v>
      </c>
      <c r="D1943" s="4">
        <v>15.44</v>
      </c>
      <c r="E1943" s="95"/>
      <c r="F1943" s="95"/>
      <c r="G1943" s="95"/>
      <c r="H1943" s="112"/>
    </row>
    <row r="1944" spans="1:8">
      <c r="A1944" s="92"/>
      <c r="B1944" s="89"/>
      <c r="C1944" s="3" t="s">
        <v>5422</v>
      </c>
      <c r="D1944" s="4">
        <v>37.58</v>
      </c>
      <c r="E1944" s="95"/>
      <c r="F1944" s="95"/>
      <c r="G1944" s="95"/>
      <c r="H1944" s="112"/>
    </row>
    <row r="1945" spans="1:8">
      <c r="A1945" s="92"/>
      <c r="B1945" s="89"/>
      <c r="C1945" s="3" t="s">
        <v>5425</v>
      </c>
      <c r="D1945" s="4">
        <v>33.29</v>
      </c>
      <c r="E1945" s="95"/>
      <c r="F1945" s="95"/>
      <c r="G1945" s="95"/>
      <c r="H1945" s="112"/>
    </row>
    <row r="1946" spans="1:8">
      <c r="A1946" s="92"/>
      <c r="B1946" s="89"/>
      <c r="C1946" s="3" t="s">
        <v>5567</v>
      </c>
      <c r="D1946" s="4">
        <v>37.58</v>
      </c>
      <c r="E1946" s="95"/>
      <c r="F1946" s="95"/>
      <c r="G1946" s="95"/>
      <c r="H1946" s="112"/>
    </row>
    <row r="1947" spans="1:8">
      <c r="A1947" s="92"/>
      <c r="B1947" s="89"/>
      <c r="C1947" s="3" t="s">
        <v>5603</v>
      </c>
      <c r="D1947" s="4">
        <v>25.36</v>
      </c>
      <c r="E1947" s="95"/>
      <c r="F1947" s="95"/>
      <c r="G1947" s="95"/>
      <c r="H1947" s="112"/>
    </row>
    <row r="1948" spans="1:8">
      <c r="A1948" s="92"/>
      <c r="B1948" s="89"/>
      <c r="C1948" s="3" t="s">
        <v>5612</v>
      </c>
      <c r="D1948" s="4">
        <v>15.13</v>
      </c>
      <c r="E1948" s="95"/>
      <c r="F1948" s="95"/>
      <c r="G1948" s="95"/>
      <c r="H1948" s="112"/>
    </row>
    <row r="1949" spans="1:8">
      <c r="A1949" s="92"/>
      <c r="B1949" s="89"/>
      <c r="C1949" s="3" t="s">
        <v>5615</v>
      </c>
      <c r="D1949" s="4">
        <v>7.36</v>
      </c>
      <c r="E1949" s="95"/>
      <c r="F1949" s="95"/>
      <c r="G1949" s="95"/>
      <c r="H1949" s="112"/>
    </row>
    <row r="1950" spans="1:8">
      <c r="A1950" s="92"/>
      <c r="B1950" s="89"/>
      <c r="C1950" s="3" t="s">
        <v>6836</v>
      </c>
      <c r="D1950" s="4">
        <v>6.75</v>
      </c>
      <c r="E1950" s="95"/>
      <c r="F1950" s="95"/>
      <c r="G1950" s="95"/>
      <c r="H1950" s="112"/>
    </row>
    <row r="1951" spans="1:8">
      <c r="A1951" s="92"/>
      <c r="B1951" s="89"/>
      <c r="C1951" s="3" t="s">
        <v>6841</v>
      </c>
      <c r="D1951" s="4">
        <v>21.07</v>
      </c>
      <c r="E1951" s="95"/>
      <c r="F1951" s="95"/>
      <c r="G1951" s="95"/>
      <c r="H1951" s="112"/>
    </row>
    <row r="1952" spans="1:8">
      <c r="A1952" s="92"/>
      <c r="B1952" s="89"/>
      <c r="C1952" s="3" t="s">
        <v>6844</v>
      </c>
      <c r="D1952" s="4">
        <v>25.36</v>
      </c>
      <c r="E1952" s="96"/>
      <c r="F1952" s="96"/>
      <c r="G1952" s="96"/>
      <c r="H1952" s="113"/>
    </row>
    <row r="1953" spans="1:8">
      <c r="A1953" s="92"/>
      <c r="B1953" s="89"/>
      <c r="C1953" s="3" t="s">
        <v>5428</v>
      </c>
      <c r="D1953" s="4">
        <v>12.02</v>
      </c>
      <c r="E1953" s="94">
        <f>MIN(D1953:D2016)</f>
        <v>6.42</v>
      </c>
      <c r="F1953" s="94">
        <f>MAX(D1953:D2016)</f>
        <v>63.4</v>
      </c>
      <c r="G1953" s="94">
        <f>MEDIAN(D1953:D2016)</f>
        <v>12.78</v>
      </c>
      <c r="H1953" s="111" t="s">
        <v>13585</v>
      </c>
    </row>
    <row r="1954" spans="1:8">
      <c r="A1954" s="92"/>
      <c r="B1954" s="89"/>
      <c r="C1954" s="3" t="s">
        <v>5431</v>
      </c>
      <c r="D1954" s="4">
        <v>12.78</v>
      </c>
      <c r="E1954" s="95"/>
      <c r="F1954" s="95"/>
      <c r="G1954" s="95"/>
      <c r="H1954" s="112"/>
    </row>
    <row r="1955" spans="1:8">
      <c r="A1955" s="92"/>
      <c r="B1955" s="89"/>
      <c r="C1955" s="3" t="s">
        <v>5434</v>
      </c>
      <c r="D1955" s="4">
        <v>11.25</v>
      </c>
      <c r="E1955" s="95"/>
      <c r="F1955" s="95"/>
      <c r="G1955" s="95"/>
      <c r="H1955" s="112"/>
    </row>
    <row r="1956" spans="1:8">
      <c r="A1956" s="92"/>
      <c r="B1956" s="89"/>
      <c r="C1956" s="3" t="s">
        <v>5437</v>
      </c>
      <c r="D1956" s="4">
        <v>11.84</v>
      </c>
      <c r="E1956" s="95"/>
      <c r="F1956" s="95"/>
      <c r="G1956" s="95"/>
      <c r="H1956" s="112"/>
    </row>
    <row r="1957" spans="1:8">
      <c r="A1957" s="92"/>
      <c r="B1957" s="89"/>
      <c r="C1957" s="3" t="s">
        <v>5440</v>
      </c>
      <c r="D1957" s="4">
        <v>13.01</v>
      </c>
      <c r="E1957" s="95"/>
      <c r="F1957" s="95"/>
      <c r="G1957" s="95"/>
      <c r="H1957" s="112"/>
    </row>
    <row r="1958" spans="1:8">
      <c r="A1958" s="92"/>
      <c r="B1958" s="89"/>
      <c r="C1958" s="3" t="s">
        <v>5443</v>
      </c>
      <c r="D1958" s="4">
        <v>14.32</v>
      </c>
      <c r="E1958" s="95"/>
      <c r="F1958" s="95"/>
      <c r="G1958" s="95"/>
      <c r="H1958" s="112"/>
    </row>
    <row r="1959" spans="1:8">
      <c r="A1959" s="92"/>
      <c r="B1959" s="89"/>
      <c r="C1959" s="3" t="s">
        <v>5446</v>
      </c>
      <c r="D1959" s="4">
        <v>15.77</v>
      </c>
      <c r="E1959" s="95"/>
      <c r="F1959" s="95"/>
      <c r="G1959" s="95"/>
      <c r="H1959" s="112"/>
    </row>
    <row r="1960" spans="1:8">
      <c r="A1960" s="92"/>
      <c r="B1960" s="89"/>
      <c r="C1960" s="3" t="s">
        <v>5449</v>
      </c>
      <c r="D1960" s="4">
        <v>26</v>
      </c>
      <c r="E1960" s="95"/>
      <c r="F1960" s="95"/>
      <c r="G1960" s="95"/>
      <c r="H1960" s="112"/>
    </row>
    <row r="1961" spans="1:8">
      <c r="A1961" s="92"/>
      <c r="B1961" s="89"/>
      <c r="C1961" s="3" t="s">
        <v>5452</v>
      </c>
      <c r="D1961" s="4">
        <v>36.229999999999997</v>
      </c>
      <c r="E1961" s="95"/>
      <c r="F1961" s="95"/>
      <c r="G1961" s="95"/>
      <c r="H1961" s="112"/>
    </row>
    <row r="1962" spans="1:8">
      <c r="A1962" s="92"/>
      <c r="B1962" s="89"/>
      <c r="C1962" s="3" t="s">
        <v>5455</v>
      </c>
      <c r="D1962" s="4">
        <v>6.88</v>
      </c>
      <c r="E1962" s="95"/>
      <c r="F1962" s="95"/>
      <c r="G1962" s="95"/>
      <c r="H1962" s="112"/>
    </row>
    <row r="1963" spans="1:8">
      <c r="A1963" s="92"/>
      <c r="B1963" s="89"/>
      <c r="C1963" s="3" t="s">
        <v>5458</v>
      </c>
      <c r="D1963" s="4">
        <v>7.31</v>
      </c>
      <c r="E1963" s="95"/>
      <c r="F1963" s="95"/>
      <c r="G1963" s="95"/>
      <c r="H1963" s="112"/>
    </row>
    <row r="1964" spans="1:8">
      <c r="A1964" s="92"/>
      <c r="B1964" s="89"/>
      <c r="C1964" s="3" t="s">
        <v>5461</v>
      </c>
      <c r="D1964" s="4">
        <v>7.75</v>
      </c>
      <c r="E1964" s="95"/>
      <c r="F1964" s="95"/>
      <c r="G1964" s="95"/>
      <c r="H1964" s="112"/>
    </row>
    <row r="1965" spans="1:8">
      <c r="A1965" s="92"/>
      <c r="B1965" s="89"/>
      <c r="C1965" s="3" t="s">
        <v>5464</v>
      </c>
      <c r="D1965" s="4">
        <v>8.18</v>
      </c>
      <c r="E1965" s="95"/>
      <c r="F1965" s="95"/>
      <c r="G1965" s="95"/>
      <c r="H1965" s="112"/>
    </row>
    <row r="1966" spans="1:8">
      <c r="A1966" s="92"/>
      <c r="B1966" s="89"/>
      <c r="C1966" s="3" t="s">
        <v>5467</v>
      </c>
      <c r="D1966" s="4">
        <v>8.6199999999999992</v>
      </c>
      <c r="E1966" s="95"/>
      <c r="F1966" s="95"/>
      <c r="G1966" s="95"/>
      <c r="H1966" s="112"/>
    </row>
    <row r="1967" spans="1:8">
      <c r="A1967" s="92"/>
      <c r="B1967" s="89"/>
      <c r="C1967" s="3" t="s">
        <v>5470</v>
      </c>
      <c r="D1967" s="4">
        <v>9.36</v>
      </c>
      <c r="E1967" s="95"/>
      <c r="F1967" s="95"/>
      <c r="G1967" s="95"/>
      <c r="H1967" s="112"/>
    </row>
    <row r="1968" spans="1:8">
      <c r="A1968" s="92"/>
      <c r="B1968" s="89"/>
      <c r="C1968" s="3" t="s">
        <v>5473</v>
      </c>
      <c r="D1968" s="4">
        <v>10.07</v>
      </c>
      <c r="E1968" s="95"/>
      <c r="F1968" s="95"/>
      <c r="G1968" s="95"/>
      <c r="H1968" s="112"/>
    </row>
    <row r="1969" spans="1:8">
      <c r="A1969" s="92"/>
      <c r="B1969" s="89"/>
      <c r="C1969" s="3" t="s">
        <v>5476</v>
      </c>
      <c r="D1969" s="4">
        <v>10.97</v>
      </c>
      <c r="E1969" s="95"/>
      <c r="F1969" s="95"/>
      <c r="G1969" s="95"/>
      <c r="H1969" s="112"/>
    </row>
    <row r="1970" spans="1:8">
      <c r="A1970" s="92"/>
      <c r="B1970" s="89"/>
      <c r="C1970" s="3" t="s">
        <v>5479</v>
      </c>
      <c r="D1970" s="4">
        <v>6.42</v>
      </c>
      <c r="E1970" s="95"/>
      <c r="F1970" s="95"/>
      <c r="G1970" s="95"/>
      <c r="H1970" s="112"/>
    </row>
    <row r="1971" spans="1:8">
      <c r="A1971" s="92"/>
      <c r="B1971" s="89"/>
      <c r="C1971" s="3" t="s">
        <v>5482</v>
      </c>
      <c r="D1971" s="4">
        <v>11.84</v>
      </c>
      <c r="E1971" s="95"/>
      <c r="F1971" s="95"/>
      <c r="G1971" s="95"/>
      <c r="H1971" s="112"/>
    </row>
    <row r="1972" spans="1:8">
      <c r="A1972" s="92"/>
      <c r="B1972" s="89"/>
      <c r="C1972" s="3" t="s">
        <v>5483</v>
      </c>
      <c r="D1972" s="4">
        <v>13.01</v>
      </c>
      <c r="E1972" s="95"/>
      <c r="F1972" s="95"/>
      <c r="G1972" s="95"/>
      <c r="H1972" s="112"/>
    </row>
    <row r="1973" spans="1:8">
      <c r="A1973" s="92"/>
      <c r="B1973" s="89"/>
      <c r="C1973" s="3" t="s">
        <v>5484</v>
      </c>
      <c r="D1973" s="4">
        <v>14.32</v>
      </c>
      <c r="E1973" s="95"/>
      <c r="F1973" s="95"/>
      <c r="G1973" s="95"/>
      <c r="H1973" s="112"/>
    </row>
    <row r="1974" spans="1:8">
      <c r="A1974" s="92"/>
      <c r="B1974" s="89"/>
      <c r="C1974" s="3" t="s">
        <v>5485</v>
      </c>
      <c r="D1974" s="4">
        <v>15.77</v>
      </c>
      <c r="E1974" s="95"/>
      <c r="F1974" s="95"/>
      <c r="G1974" s="95"/>
      <c r="H1974" s="112"/>
    </row>
    <row r="1975" spans="1:8">
      <c r="A1975" s="92"/>
      <c r="B1975" s="89"/>
      <c r="C1975" s="3" t="s">
        <v>5486</v>
      </c>
      <c r="D1975" s="4">
        <v>6.88</v>
      </c>
      <c r="E1975" s="95"/>
      <c r="F1975" s="95"/>
      <c r="G1975" s="95"/>
      <c r="H1975" s="112"/>
    </row>
    <row r="1976" spans="1:8">
      <c r="A1976" s="92"/>
      <c r="B1976" s="89"/>
      <c r="C1976" s="3" t="s">
        <v>5487</v>
      </c>
      <c r="D1976" s="4">
        <v>7.31</v>
      </c>
      <c r="E1976" s="95"/>
      <c r="F1976" s="95"/>
      <c r="G1976" s="95"/>
      <c r="H1976" s="112"/>
    </row>
    <row r="1977" spans="1:8">
      <c r="A1977" s="92"/>
      <c r="B1977" s="89"/>
      <c r="C1977" s="3" t="s">
        <v>5488</v>
      </c>
      <c r="D1977" s="4">
        <v>7.75</v>
      </c>
      <c r="E1977" s="95"/>
      <c r="F1977" s="95"/>
      <c r="G1977" s="95"/>
      <c r="H1977" s="112"/>
    </row>
    <row r="1978" spans="1:8">
      <c r="A1978" s="92"/>
      <c r="B1978" s="89"/>
      <c r="C1978" s="3" t="s">
        <v>5489</v>
      </c>
      <c r="D1978" s="4">
        <v>8.18</v>
      </c>
      <c r="E1978" s="95"/>
      <c r="F1978" s="95"/>
      <c r="G1978" s="95"/>
      <c r="H1978" s="112"/>
    </row>
    <row r="1979" spans="1:8">
      <c r="A1979" s="92"/>
      <c r="B1979" s="89"/>
      <c r="C1979" s="3" t="s">
        <v>5490</v>
      </c>
      <c r="D1979" s="4">
        <v>8.6199999999999992</v>
      </c>
      <c r="E1979" s="95"/>
      <c r="F1979" s="95"/>
      <c r="G1979" s="95"/>
      <c r="H1979" s="112"/>
    </row>
    <row r="1980" spans="1:8">
      <c r="A1980" s="92"/>
      <c r="B1980" s="89"/>
      <c r="C1980" s="3" t="s">
        <v>5491</v>
      </c>
      <c r="D1980" s="4">
        <v>9.36</v>
      </c>
      <c r="E1980" s="95"/>
      <c r="F1980" s="95"/>
      <c r="G1980" s="95"/>
      <c r="H1980" s="112"/>
    </row>
    <row r="1981" spans="1:8">
      <c r="A1981" s="92"/>
      <c r="B1981" s="89"/>
      <c r="C1981" s="3" t="s">
        <v>4217</v>
      </c>
      <c r="D1981" s="4">
        <v>10.07</v>
      </c>
      <c r="E1981" s="95"/>
      <c r="F1981" s="95"/>
      <c r="G1981" s="95"/>
      <c r="H1981" s="112"/>
    </row>
    <row r="1982" spans="1:8">
      <c r="A1982" s="92"/>
      <c r="B1982" s="89"/>
      <c r="C1982" s="3" t="s">
        <v>4218</v>
      </c>
      <c r="D1982" s="4">
        <v>10.97</v>
      </c>
      <c r="E1982" s="95"/>
      <c r="F1982" s="95"/>
      <c r="G1982" s="95"/>
      <c r="H1982" s="112"/>
    </row>
    <row r="1983" spans="1:8">
      <c r="A1983" s="92"/>
      <c r="B1983" s="89"/>
      <c r="C1983" s="3" t="s">
        <v>4219</v>
      </c>
      <c r="D1983" s="4">
        <v>6.42</v>
      </c>
      <c r="E1983" s="95"/>
      <c r="F1983" s="95"/>
      <c r="G1983" s="95"/>
      <c r="H1983" s="112"/>
    </row>
    <row r="1984" spans="1:8">
      <c r="A1984" s="92"/>
      <c r="B1984" s="89"/>
      <c r="C1984" s="3" t="s">
        <v>4220</v>
      </c>
      <c r="D1984" s="4">
        <v>17.739999999999998</v>
      </c>
      <c r="E1984" s="95"/>
      <c r="F1984" s="95"/>
      <c r="G1984" s="95"/>
      <c r="H1984" s="112"/>
    </row>
    <row r="1985" spans="1:8">
      <c r="A1985" s="92"/>
      <c r="B1985" s="89"/>
      <c r="C1985" s="3" t="s">
        <v>4223</v>
      </c>
      <c r="D1985" s="4">
        <v>19.510000000000002</v>
      </c>
      <c r="E1985" s="95"/>
      <c r="F1985" s="95"/>
      <c r="G1985" s="95"/>
      <c r="H1985" s="112"/>
    </row>
    <row r="1986" spans="1:8">
      <c r="A1986" s="92"/>
      <c r="B1986" s="89"/>
      <c r="C1986" s="3" t="s">
        <v>4226</v>
      </c>
      <c r="D1986" s="4">
        <v>21.47</v>
      </c>
      <c r="E1986" s="95"/>
      <c r="F1986" s="95"/>
      <c r="G1986" s="95"/>
      <c r="H1986" s="112"/>
    </row>
    <row r="1987" spans="1:8">
      <c r="A1987" s="92"/>
      <c r="B1987" s="89"/>
      <c r="C1987" s="3" t="s">
        <v>4229</v>
      </c>
      <c r="D1987" s="4">
        <v>23.67</v>
      </c>
      <c r="E1987" s="95"/>
      <c r="F1987" s="95"/>
      <c r="G1987" s="95"/>
      <c r="H1987" s="112"/>
    </row>
    <row r="1988" spans="1:8">
      <c r="A1988" s="92"/>
      <c r="B1988" s="89"/>
      <c r="C1988" s="3" t="s">
        <v>4232</v>
      </c>
      <c r="D1988" s="4">
        <v>39.01</v>
      </c>
      <c r="E1988" s="95"/>
      <c r="F1988" s="95"/>
      <c r="G1988" s="95"/>
      <c r="H1988" s="112"/>
    </row>
    <row r="1989" spans="1:8">
      <c r="A1989" s="92"/>
      <c r="B1989" s="89"/>
      <c r="C1989" s="3" t="s">
        <v>4235</v>
      </c>
      <c r="D1989" s="4">
        <v>54.35</v>
      </c>
      <c r="E1989" s="95"/>
      <c r="F1989" s="95"/>
      <c r="G1989" s="95"/>
      <c r="H1989" s="112"/>
    </row>
    <row r="1990" spans="1:8">
      <c r="A1990" s="92"/>
      <c r="B1990" s="89"/>
      <c r="C1990" s="3" t="s">
        <v>4238</v>
      </c>
      <c r="D1990" s="4">
        <v>10.3</v>
      </c>
      <c r="E1990" s="95"/>
      <c r="F1990" s="95"/>
      <c r="G1990" s="95"/>
      <c r="H1990" s="112"/>
    </row>
    <row r="1991" spans="1:8">
      <c r="A1991" s="92"/>
      <c r="B1991" s="89"/>
      <c r="C1991" s="3" t="s">
        <v>4241</v>
      </c>
      <c r="D1991" s="4">
        <v>10.97</v>
      </c>
      <c r="E1991" s="95"/>
      <c r="F1991" s="95"/>
      <c r="G1991" s="95"/>
      <c r="H1991" s="112"/>
    </row>
    <row r="1992" spans="1:8">
      <c r="A1992" s="92"/>
      <c r="B1992" s="89"/>
      <c r="C1992" s="3" t="s">
        <v>4242</v>
      </c>
      <c r="D1992" s="4">
        <v>11.61</v>
      </c>
      <c r="E1992" s="95"/>
      <c r="F1992" s="95"/>
      <c r="G1992" s="95"/>
      <c r="H1992" s="112"/>
    </row>
    <row r="1993" spans="1:8">
      <c r="A1993" s="92"/>
      <c r="B1993" s="89"/>
      <c r="C1993" s="3" t="s">
        <v>4245</v>
      </c>
      <c r="D1993" s="4">
        <v>12.27</v>
      </c>
      <c r="E1993" s="95"/>
      <c r="F1993" s="95"/>
      <c r="G1993" s="95"/>
      <c r="H1993" s="112"/>
    </row>
    <row r="1994" spans="1:8">
      <c r="A1994" s="92"/>
      <c r="B1994" s="89"/>
      <c r="C1994" s="3" t="s">
        <v>4248</v>
      </c>
      <c r="D1994" s="4">
        <v>12.94</v>
      </c>
      <c r="E1994" s="95"/>
      <c r="F1994" s="95"/>
      <c r="G1994" s="95"/>
      <c r="H1994" s="112"/>
    </row>
    <row r="1995" spans="1:8">
      <c r="A1995" s="92"/>
      <c r="B1995" s="89"/>
      <c r="C1995" s="3" t="s">
        <v>4251</v>
      </c>
      <c r="D1995" s="4">
        <v>14.03</v>
      </c>
      <c r="E1995" s="95"/>
      <c r="F1995" s="95"/>
      <c r="G1995" s="95"/>
      <c r="H1995" s="112"/>
    </row>
    <row r="1996" spans="1:8">
      <c r="A1996" s="92"/>
      <c r="B1996" s="89"/>
      <c r="C1996" s="3" t="s">
        <v>4254</v>
      </c>
      <c r="D1996" s="4">
        <v>15.11</v>
      </c>
      <c r="E1996" s="95"/>
      <c r="F1996" s="95"/>
      <c r="G1996" s="95"/>
      <c r="H1996" s="112"/>
    </row>
    <row r="1997" spans="1:8">
      <c r="A1997" s="92"/>
      <c r="B1997" s="89"/>
      <c r="C1997" s="3" t="s">
        <v>4257</v>
      </c>
      <c r="D1997" s="4">
        <v>16.440000000000001</v>
      </c>
      <c r="E1997" s="95"/>
      <c r="F1997" s="95"/>
      <c r="G1997" s="95"/>
      <c r="H1997" s="112"/>
    </row>
    <row r="1998" spans="1:8">
      <c r="A1998" s="92"/>
      <c r="B1998" s="89"/>
      <c r="C1998" s="3" t="s">
        <v>5563</v>
      </c>
      <c r="D1998" s="4">
        <v>9.64</v>
      </c>
      <c r="E1998" s="95"/>
      <c r="F1998" s="95"/>
      <c r="G1998" s="95"/>
      <c r="H1998" s="112"/>
    </row>
    <row r="1999" spans="1:8">
      <c r="A1999" s="92"/>
      <c r="B1999" s="89"/>
      <c r="C1999" s="3" t="s">
        <v>5568</v>
      </c>
      <c r="D1999" s="4">
        <v>19.170000000000002</v>
      </c>
      <c r="E1999" s="95"/>
      <c r="F1999" s="95"/>
      <c r="G1999" s="95"/>
      <c r="H1999" s="112"/>
    </row>
    <row r="2000" spans="1:8">
      <c r="A2000" s="92"/>
      <c r="B2000" s="89"/>
      <c r="C2000" s="3" t="s">
        <v>5571</v>
      </c>
      <c r="D2000" s="4">
        <v>22.75</v>
      </c>
      <c r="E2000" s="95"/>
      <c r="F2000" s="95"/>
      <c r="G2000" s="95"/>
      <c r="H2000" s="112"/>
    </row>
    <row r="2001" spans="1:8">
      <c r="A2001" s="92"/>
      <c r="B2001" s="89"/>
      <c r="C2001" s="3" t="s">
        <v>5574</v>
      </c>
      <c r="D2001" s="4">
        <v>25.05</v>
      </c>
      <c r="E2001" s="95"/>
      <c r="F2001" s="95"/>
      <c r="G2001" s="95"/>
      <c r="H2001" s="112"/>
    </row>
    <row r="2002" spans="1:8">
      <c r="A2002" s="92"/>
      <c r="B2002" s="89"/>
      <c r="C2002" s="3" t="s">
        <v>5577</v>
      </c>
      <c r="D2002" s="4">
        <v>27.61</v>
      </c>
      <c r="E2002" s="95"/>
      <c r="F2002" s="95"/>
      <c r="G2002" s="95"/>
      <c r="H2002" s="112"/>
    </row>
    <row r="2003" spans="1:8">
      <c r="A2003" s="92"/>
      <c r="B2003" s="89"/>
      <c r="C2003" s="3" t="s">
        <v>5580</v>
      </c>
      <c r="D2003" s="4">
        <v>45.5</v>
      </c>
      <c r="E2003" s="95"/>
      <c r="F2003" s="95"/>
      <c r="G2003" s="95"/>
      <c r="H2003" s="112"/>
    </row>
    <row r="2004" spans="1:8">
      <c r="A2004" s="92"/>
      <c r="B2004" s="89"/>
      <c r="C2004" s="3" t="s">
        <v>5583</v>
      </c>
      <c r="D2004" s="4">
        <v>63.4</v>
      </c>
      <c r="E2004" s="95"/>
      <c r="F2004" s="95"/>
      <c r="G2004" s="95"/>
      <c r="H2004" s="112"/>
    </row>
    <row r="2005" spans="1:8">
      <c r="A2005" s="92"/>
      <c r="B2005" s="89"/>
      <c r="C2005" s="3" t="s">
        <v>5586</v>
      </c>
      <c r="D2005" s="4">
        <v>12.02</v>
      </c>
      <c r="E2005" s="95"/>
      <c r="F2005" s="95"/>
      <c r="G2005" s="95"/>
      <c r="H2005" s="112"/>
    </row>
    <row r="2006" spans="1:8">
      <c r="A2006" s="92"/>
      <c r="B2006" s="89"/>
      <c r="C2006" s="3" t="s">
        <v>5587</v>
      </c>
      <c r="D2006" s="4">
        <v>12.78</v>
      </c>
      <c r="E2006" s="95"/>
      <c r="F2006" s="95"/>
      <c r="G2006" s="95"/>
      <c r="H2006" s="112"/>
    </row>
    <row r="2007" spans="1:8">
      <c r="A2007" s="92"/>
      <c r="B2007" s="89"/>
      <c r="C2007" s="3" t="s">
        <v>5588</v>
      </c>
      <c r="D2007" s="4">
        <v>13.55</v>
      </c>
      <c r="E2007" s="95"/>
      <c r="F2007" s="95"/>
      <c r="G2007" s="95"/>
      <c r="H2007" s="112"/>
    </row>
    <row r="2008" spans="1:8">
      <c r="A2008" s="92"/>
      <c r="B2008" s="89"/>
      <c r="C2008" s="3" t="s">
        <v>5591</v>
      </c>
      <c r="D2008" s="4">
        <v>14.32</v>
      </c>
      <c r="E2008" s="95"/>
      <c r="F2008" s="95"/>
      <c r="G2008" s="95"/>
      <c r="H2008" s="112"/>
    </row>
    <row r="2009" spans="1:8">
      <c r="A2009" s="92"/>
      <c r="B2009" s="89"/>
      <c r="C2009" s="3" t="s">
        <v>5592</v>
      </c>
      <c r="D2009" s="4">
        <v>15.08</v>
      </c>
      <c r="E2009" s="95"/>
      <c r="F2009" s="95"/>
      <c r="G2009" s="95"/>
      <c r="H2009" s="112"/>
    </row>
    <row r="2010" spans="1:8">
      <c r="A2010" s="92"/>
      <c r="B2010" s="89"/>
      <c r="C2010" s="3" t="s">
        <v>5595</v>
      </c>
      <c r="D2010" s="4">
        <v>16.36</v>
      </c>
      <c r="E2010" s="95"/>
      <c r="F2010" s="95"/>
      <c r="G2010" s="95"/>
      <c r="H2010" s="112"/>
    </row>
    <row r="2011" spans="1:8">
      <c r="A2011" s="92"/>
      <c r="B2011" s="89"/>
      <c r="C2011" s="3" t="s">
        <v>5598</v>
      </c>
      <c r="D2011" s="4">
        <v>17.64</v>
      </c>
      <c r="E2011" s="95"/>
      <c r="F2011" s="95"/>
      <c r="G2011" s="95"/>
      <c r="H2011" s="112"/>
    </row>
    <row r="2012" spans="1:8">
      <c r="A2012" s="92"/>
      <c r="B2012" s="89"/>
      <c r="C2012" s="3" t="s">
        <v>5601</v>
      </c>
      <c r="D2012" s="4">
        <v>19.170000000000002</v>
      </c>
      <c r="E2012" s="95"/>
      <c r="F2012" s="95"/>
      <c r="G2012" s="95"/>
      <c r="H2012" s="112"/>
    </row>
    <row r="2013" spans="1:8">
      <c r="A2013" s="92"/>
      <c r="B2013" s="89"/>
      <c r="C2013" s="3" t="s">
        <v>5602</v>
      </c>
      <c r="D2013" s="4">
        <v>11.25</v>
      </c>
      <c r="E2013" s="95"/>
      <c r="F2013" s="95"/>
      <c r="G2013" s="95"/>
      <c r="H2013" s="112"/>
    </row>
    <row r="2014" spans="1:8">
      <c r="A2014" s="92"/>
      <c r="B2014" s="89"/>
      <c r="C2014" s="3" t="s">
        <v>5606</v>
      </c>
      <c r="D2014" s="4">
        <v>12.02</v>
      </c>
      <c r="E2014" s="95"/>
      <c r="F2014" s="95"/>
      <c r="G2014" s="95"/>
      <c r="H2014" s="112"/>
    </row>
    <row r="2015" spans="1:8">
      <c r="A2015" s="92"/>
      <c r="B2015" s="89"/>
      <c r="C2015" s="3" t="s">
        <v>5608</v>
      </c>
      <c r="D2015" s="4">
        <v>12.78</v>
      </c>
      <c r="E2015" s="95"/>
      <c r="F2015" s="95"/>
      <c r="G2015" s="95"/>
      <c r="H2015" s="112"/>
    </row>
    <row r="2016" spans="1:8">
      <c r="A2016" s="92"/>
      <c r="B2016" s="89"/>
      <c r="C2016" s="3" t="s">
        <v>5610</v>
      </c>
      <c r="D2016" s="4">
        <v>11.25</v>
      </c>
      <c r="E2016" s="96"/>
      <c r="F2016" s="96"/>
      <c r="G2016" s="96"/>
      <c r="H2016" s="113"/>
    </row>
    <row r="2017" spans="1:8">
      <c r="A2017" s="92"/>
      <c r="B2017" s="88" t="s">
        <v>13367</v>
      </c>
      <c r="C2017" s="3" t="s">
        <v>6846</v>
      </c>
      <c r="D2017" s="97" t="s">
        <v>13586</v>
      </c>
      <c r="E2017" s="98"/>
      <c r="F2017" s="98"/>
      <c r="G2017" s="99"/>
      <c r="H2017" s="4" t="s">
        <v>13587</v>
      </c>
    </row>
    <row r="2018" spans="1:8">
      <c r="A2018" s="92"/>
      <c r="B2018" s="89"/>
      <c r="C2018" s="3" t="s">
        <v>6850</v>
      </c>
      <c r="D2018" s="4">
        <v>150</v>
      </c>
      <c r="E2018" s="94">
        <f>MIN(D2018:D2033)</f>
        <v>22</v>
      </c>
      <c r="F2018" s="94">
        <f>MAX(D2018:D2033)</f>
        <v>1320</v>
      </c>
      <c r="G2018" s="94">
        <f>MEDIAN(D2018:D2033)</f>
        <v>282.5</v>
      </c>
      <c r="H2018" s="94" t="s">
        <v>13588</v>
      </c>
    </row>
    <row r="2019" spans="1:8">
      <c r="A2019" s="92"/>
      <c r="B2019" s="89"/>
      <c r="C2019" s="3" t="s">
        <v>6853</v>
      </c>
      <c r="D2019" s="4">
        <v>250</v>
      </c>
      <c r="E2019" s="95"/>
      <c r="F2019" s="95"/>
      <c r="G2019" s="95"/>
      <c r="H2019" s="95"/>
    </row>
    <row r="2020" spans="1:8">
      <c r="A2020" s="92"/>
      <c r="B2020" s="89"/>
      <c r="C2020" s="3" t="s">
        <v>6856</v>
      </c>
      <c r="D2020" s="4">
        <v>350</v>
      </c>
      <c r="E2020" s="95"/>
      <c r="F2020" s="95"/>
      <c r="G2020" s="95"/>
      <c r="H2020" s="95"/>
    </row>
    <row r="2021" spans="1:8">
      <c r="A2021" s="92"/>
      <c r="B2021" s="89"/>
      <c r="C2021" s="3" t="s">
        <v>6859</v>
      </c>
      <c r="D2021" s="4">
        <v>450</v>
      </c>
      <c r="E2021" s="95"/>
      <c r="F2021" s="95"/>
      <c r="G2021" s="95"/>
      <c r="H2021" s="95"/>
    </row>
    <row r="2022" spans="1:8">
      <c r="A2022" s="92"/>
      <c r="B2022" s="89"/>
      <c r="C2022" s="3" t="s">
        <v>6862</v>
      </c>
      <c r="D2022" s="4">
        <v>550</v>
      </c>
      <c r="E2022" s="95"/>
      <c r="F2022" s="95"/>
      <c r="G2022" s="95"/>
      <c r="H2022" s="95"/>
    </row>
    <row r="2023" spans="1:8">
      <c r="A2023" s="92"/>
      <c r="B2023" s="89"/>
      <c r="C2023" s="3" t="s">
        <v>6865</v>
      </c>
      <c r="D2023" s="4">
        <v>650</v>
      </c>
      <c r="E2023" s="95"/>
      <c r="F2023" s="95"/>
      <c r="G2023" s="95"/>
      <c r="H2023" s="95"/>
    </row>
    <row r="2024" spans="1:8">
      <c r="A2024" s="92"/>
      <c r="B2024" s="89"/>
      <c r="C2024" s="3" t="s">
        <v>6868</v>
      </c>
      <c r="D2024" s="4">
        <v>22</v>
      </c>
      <c r="E2024" s="95"/>
      <c r="F2024" s="95"/>
      <c r="G2024" s="95"/>
      <c r="H2024" s="95"/>
    </row>
    <row r="2025" spans="1:8">
      <c r="A2025" s="92"/>
      <c r="B2025" s="89"/>
      <c r="C2025" s="3" t="s">
        <v>6871</v>
      </c>
      <c r="D2025" s="4">
        <v>135</v>
      </c>
      <c r="E2025" s="95"/>
      <c r="F2025" s="95"/>
      <c r="G2025" s="95"/>
      <c r="H2025" s="95"/>
    </row>
    <row r="2026" spans="1:8">
      <c r="A2026" s="92"/>
      <c r="B2026" s="89"/>
      <c r="C2026" s="3" t="s">
        <v>6874</v>
      </c>
      <c r="D2026" s="4">
        <v>240</v>
      </c>
      <c r="E2026" s="95"/>
      <c r="F2026" s="95"/>
      <c r="G2026" s="95"/>
      <c r="H2026" s="95"/>
    </row>
    <row r="2027" spans="1:8">
      <c r="A2027" s="92"/>
      <c r="B2027" s="89"/>
      <c r="C2027" s="3" t="s">
        <v>6875</v>
      </c>
      <c r="D2027" s="4">
        <v>265</v>
      </c>
      <c r="E2027" s="95"/>
      <c r="F2027" s="95"/>
      <c r="G2027" s="95"/>
      <c r="H2027" s="95"/>
    </row>
    <row r="2028" spans="1:8">
      <c r="A2028" s="92"/>
      <c r="B2028" s="89"/>
      <c r="C2028" s="3" t="s">
        <v>6878</v>
      </c>
      <c r="D2028" s="4">
        <v>300</v>
      </c>
      <c r="E2028" s="95"/>
      <c r="F2028" s="95"/>
      <c r="G2028" s="95"/>
      <c r="H2028" s="95"/>
    </row>
    <row r="2029" spans="1:8">
      <c r="A2029" s="92"/>
      <c r="B2029" s="89"/>
      <c r="C2029" s="3" t="s">
        <v>6879</v>
      </c>
      <c r="D2029" s="4">
        <v>880</v>
      </c>
      <c r="E2029" s="95"/>
      <c r="F2029" s="95"/>
      <c r="G2029" s="95"/>
      <c r="H2029" s="95"/>
    </row>
    <row r="2030" spans="1:8">
      <c r="A2030" s="92"/>
      <c r="B2030" s="89"/>
      <c r="C2030" s="3" t="s">
        <v>6882</v>
      </c>
      <c r="D2030" s="4">
        <v>1100</v>
      </c>
      <c r="E2030" s="95"/>
      <c r="F2030" s="95"/>
      <c r="G2030" s="95"/>
      <c r="H2030" s="95"/>
    </row>
    <row r="2031" spans="1:8">
      <c r="A2031" s="92"/>
      <c r="B2031" s="89"/>
      <c r="C2031" s="3" t="s">
        <v>6885</v>
      </c>
      <c r="D2031" s="4">
        <v>55</v>
      </c>
      <c r="E2031" s="95"/>
      <c r="F2031" s="95"/>
      <c r="G2031" s="95"/>
      <c r="H2031" s="95"/>
    </row>
    <row r="2032" spans="1:8">
      <c r="A2032" s="92"/>
      <c r="B2032" s="89"/>
      <c r="C2032" s="3" t="s">
        <v>6888</v>
      </c>
      <c r="D2032" s="4">
        <v>120</v>
      </c>
      <c r="E2032" s="95"/>
      <c r="F2032" s="95"/>
      <c r="G2032" s="95"/>
      <c r="H2032" s="95"/>
    </row>
    <row r="2033" spans="1:8">
      <c r="A2033" s="92"/>
      <c r="B2033" s="90"/>
      <c r="C2033" s="3" t="s">
        <v>6891</v>
      </c>
      <c r="D2033" s="4">
        <v>1320</v>
      </c>
      <c r="E2033" s="96"/>
      <c r="F2033" s="96"/>
      <c r="G2033" s="96"/>
      <c r="H2033" s="96"/>
    </row>
    <row r="2034" spans="1:8">
      <c r="A2034" s="92"/>
      <c r="B2034" s="88" t="s">
        <v>13337</v>
      </c>
      <c r="C2034" s="3" t="s">
        <v>6894</v>
      </c>
      <c r="D2034" s="4">
        <v>3</v>
      </c>
      <c r="E2034" s="4">
        <v>3</v>
      </c>
      <c r="F2034" s="4">
        <v>3</v>
      </c>
      <c r="G2034" s="4">
        <v>3</v>
      </c>
      <c r="H2034" s="54" t="s">
        <v>14939</v>
      </c>
    </row>
    <row r="2035" spans="1:8">
      <c r="A2035" s="92"/>
      <c r="B2035" s="89"/>
      <c r="C2035" s="3" t="s">
        <v>6897</v>
      </c>
      <c r="D2035" s="4">
        <v>50</v>
      </c>
      <c r="E2035" s="4">
        <v>50</v>
      </c>
      <c r="F2035" s="4">
        <v>50</v>
      </c>
      <c r="G2035" s="4">
        <v>50</v>
      </c>
      <c r="H2035" s="4" t="s">
        <v>13589</v>
      </c>
    </row>
    <row r="2036" spans="1:8">
      <c r="A2036" s="92"/>
      <c r="B2036" s="89"/>
      <c r="C2036" s="3" t="s">
        <v>8219</v>
      </c>
      <c r="D2036" s="4">
        <v>345</v>
      </c>
      <c r="E2036" s="94">
        <f>MIN(D2036:D2040)</f>
        <v>140</v>
      </c>
      <c r="F2036" s="94">
        <f>MAX(D2036:D2040)</f>
        <v>345</v>
      </c>
      <c r="G2036" s="94">
        <f>MEDIAN(D2036:D2040)</f>
        <v>230</v>
      </c>
      <c r="H2036" s="94" t="s">
        <v>13590</v>
      </c>
    </row>
    <row r="2037" spans="1:8">
      <c r="A2037" s="92"/>
      <c r="B2037" s="89"/>
      <c r="C2037" s="3" t="s">
        <v>8222</v>
      </c>
      <c r="D2037" s="4">
        <v>185</v>
      </c>
      <c r="E2037" s="95"/>
      <c r="F2037" s="95"/>
      <c r="G2037" s="95"/>
      <c r="H2037" s="95"/>
    </row>
    <row r="2038" spans="1:8">
      <c r="A2038" s="92"/>
      <c r="B2038" s="89"/>
      <c r="C2038" s="3" t="s">
        <v>8225</v>
      </c>
      <c r="D2038" s="4">
        <v>300</v>
      </c>
      <c r="E2038" s="95"/>
      <c r="F2038" s="95"/>
      <c r="G2038" s="95"/>
      <c r="H2038" s="95"/>
    </row>
    <row r="2039" spans="1:8">
      <c r="A2039" s="92"/>
      <c r="B2039" s="89"/>
      <c r="C2039" s="3" t="s">
        <v>8228</v>
      </c>
      <c r="D2039" s="4">
        <v>230</v>
      </c>
      <c r="E2039" s="95"/>
      <c r="F2039" s="95"/>
      <c r="G2039" s="95"/>
      <c r="H2039" s="95"/>
    </row>
    <row r="2040" spans="1:8">
      <c r="A2040" s="92"/>
      <c r="B2040" s="90"/>
      <c r="C2040" s="3" t="s">
        <v>8231</v>
      </c>
      <c r="D2040" s="4">
        <v>140</v>
      </c>
      <c r="E2040" s="96"/>
      <c r="F2040" s="96"/>
      <c r="G2040" s="96"/>
      <c r="H2040" s="96"/>
    </row>
    <row r="2041" spans="1:8">
      <c r="A2041" s="92"/>
      <c r="B2041" s="88" t="s">
        <v>13414</v>
      </c>
      <c r="C2041" s="3" t="s">
        <v>8234</v>
      </c>
      <c r="D2041" s="97" t="s">
        <v>13591</v>
      </c>
      <c r="E2041" s="98"/>
      <c r="F2041" s="98"/>
      <c r="G2041" s="98"/>
      <c r="H2041" s="99"/>
    </row>
    <row r="2042" spans="1:8">
      <c r="A2042" s="92"/>
      <c r="B2042" s="89"/>
      <c r="C2042" s="3" t="s">
        <v>8236</v>
      </c>
      <c r="D2042" s="4">
        <v>10000</v>
      </c>
      <c r="E2042" s="4">
        <v>10000</v>
      </c>
      <c r="F2042" s="4">
        <v>10000</v>
      </c>
      <c r="G2042" s="4">
        <v>10000</v>
      </c>
      <c r="H2042" s="4" t="s">
        <v>13592</v>
      </c>
    </row>
    <row r="2043" spans="1:8">
      <c r="A2043" s="92"/>
      <c r="B2043" s="89"/>
      <c r="C2043" s="3" t="s">
        <v>8240</v>
      </c>
      <c r="D2043" s="4">
        <v>38.729999999999997</v>
      </c>
      <c r="E2043" s="94">
        <f>MIN(D2043:D2091)</f>
        <v>0.33</v>
      </c>
      <c r="F2043" s="94">
        <f>MAX(D2092:D2161)</f>
        <v>5195</v>
      </c>
      <c r="G2043" s="94">
        <f>MEDIAN(D2092:D2161)</f>
        <v>543.5</v>
      </c>
      <c r="H2043" s="94" t="s">
        <v>13593</v>
      </c>
    </row>
    <row r="2044" spans="1:8">
      <c r="A2044" s="92"/>
      <c r="B2044" s="89"/>
      <c r="C2044" s="3" t="s">
        <v>8243</v>
      </c>
      <c r="D2044" s="4">
        <v>0.33</v>
      </c>
      <c r="E2044" s="95"/>
      <c r="F2044" s="95"/>
      <c r="G2044" s="95"/>
      <c r="H2044" s="95"/>
    </row>
    <row r="2045" spans="1:8">
      <c r="A2045" s="92"/>
      <c r="B2045" s="89"/>
      <c r="C2045" s="3" t="s">
        <v>8246</v>
      </c>
      <c r="D2045" s="4">
        <v>1</v>
      </c>
      <c r="E2045" s="95"/>
      <c r="F2045" s="95"/>
      <c r="G2045" s="95"/>
      <c r="H2045" s="95"/>
    </row>
    <row r="2046" spans="1:8">
      <c r="A2046" s="92"/>
      <c r="B2046" s="89"/>
      <c r="C2046" s="3" t="s">
        <v>8249</v>
      </c>
      <c r="D2046" s="4">
        <v>1.68</v>
      </c>
      <c r="E2046" s="95"/>
      <c r="F2046" s="95"/>
      <c r="G2046" s="95"/>
      <c r="H2046" s="95"/>
    </row>
    <row r="2047" spans="1:8">
      <c r="A2047" s="92"/>
      <c r="B2047" s="89"/>
      <c r="C2047" s="3" t="s">
        <v>8252</v>
      </c>
      <c r="D2047" s="4">
        <v>2.35</v>
      </c>
      <c r="E2047" s="95"/>
      <c r="F2047" s="95"/>
      <c r="G2047" s="95"/>
      <c r="H2047" s="95"/>
    </row>
    <row r="2048" spans="1:8">
      <c r="A2048" s="92"/>
      <c r="B2048" s="89"/>
      <c r="C2048" s="3" t="s">
        <v>8255</v>
      </c>
      <c r="D2048" s="4">
        <v>3.03</v>
      </c>
      <c r="E2048" s="95"/>
      <c r="F2048" s="95"/>
      <c r="G2048" s="95"/>
      <c r="H2048" s="95"/>
    </row>
    <row r="2049" spans="1:8">
      <c r="A2049" s="92"/>
      <c r="B2049" s="89"/>
      <c r="C2049" s="3" t="s">
        <v>8258</v>
      </c>
      <c r="D2049" s="4">
        <v>3.7</v>
      </c>
      <c r="E2049" s="95"/>
      <c r="F2049" s="95"/>
      <c r="G2049" s="95"/>
      <c r="H2049" s="95"/>
    </row>
    <row r="2050" spans="1:8">
      <c r="A2050" s="92"/>
      <c r="B2050" s="89"/>
      <c r="C2050" s="3" t="s">
        <v>8261</v>
      </c>
      <c r="D2050" s="4">
        <v>4.38</v>
      </c>
      <c r="E2050" s="95"/>
      <c r="F2050" s="95"/>
      <c r="G2050" s="95"/>
      <c r="H2050" s="95"/>
    </row>
    <row r="2051" spans="1:8">
      <c r="A2051" s="92"/>
      <c r="B2051" s="89"/>
      <c r="C2051" s="3" t="s">
        <v>8264</v>
      </c>
      <c r="D2051" s="4">
        <v>5.05</v>
      </c>
      <c r="E2051" s="95"/>
      <c r="F2051" s="95"/>
      <c r="G2051" s="95"/>
      <c r="H2051" s="95"/>
    </row>
    <row r="2052" spans="1:8">
      <c r="A2052" s="92"/>
      <c r="B2052" s="89"/>
      <c r="C2052" s="3" t="s">
        <v>8267</v>
      </c>
      <c r="D2052" s="4">
        <v>5.73</v>
      </c>
      <c r="E2052" s="95"/>
      <c r="F2052" s="95"/>
      <c r="G2052" s="95"/>
      <c r="H2052" s="95"/>
    </row>
    <row r="2053" spans="1:8">
      <c r="A2053" s="92"/>
      <c r="B2053" s="89"/>
      <c r="C2053" s="3" t="s">
        <v>8270</v>
      </c>
      <c r="D2053" s="4">
        <v>6.4</v>
      </c>
      <c r="E2053" s="95"/>
      <c r="F2053" s="95"/>
      <c r="G2053" s="95"/>
      <c r="H2053" s="95"/>
    </row>
    <row r="2054" spans="1:8">
      <c r="A2054" s="92"/>
      <c r="B2054" s="89"/>
      <c r="C2054" s="3" t="s">
        <v>8273</v>
      </c>
      <c r="D2054" s="4">
        <v>7.08</v>
      </c>
      <c r="E2054" s="95"/>
      <c r="F2054" s="95"/>
      <c r="G2054" s="95"/>
      <c r="H2054" s="95"/>
    </row>
    <row r="2055" spans="1:8">
      <c r="A2055" s="92"/>
      <c r="B2055" s="89"/>
      <c r="C2055" s="3" t="s">
        <v>8276</v>
      </c>
      <c r="D2055" s="4">
        <v>7.75</v>
      </c>
      <c r="E2055" s="95"/>
      <c r="F2055" s="95"/>
      <c r="G2055" s="95"/>
      <c r="H2055" s="95"/>
    </row>
    <row r="2056" spans="1:8">
      <c r="A2056" s="92"/>
      <c r="B2056" s="89"/>
      <c r="C2056" s="3" t="s">
        <v>8279</v>
      </c>
      <c r="D2056" s="4">
        <v>8.43</v>
      </c>
      <c r="E2056" s="95"/>
      <c r="F2056" s="95"/>
      <c r="G2056" s="95"/>
      <c r="H2056" s="95"/>
    </row>
    <row r="2057" spans="1:8">
      <c r="A2057" s="92"/>
      <c r="B2057" s="89"/>
      <c r="C2057" s="3" t="s">
        <v>8282</v>
      </c>
      <c r="D2057" s="4">
        <v>9.1</v>
      </c>
      <c r="E2057" s="95"/>
      <c r="F2057" s="95"/>
      <c r="G2057" s="95"/>
      <c r="H2057" s="95"/>
    </row>
    <row r="2058" spans="1:8">
      <c r="A2058" s="92"/>
      <c r="B2058" s="89"/>
      <c r="C2058" s="3" t="s">
        <v>8285</v>
      </c>
      <c r="D2058" s="4">
        <v>9.7799999999999994</v>
      </c>
      <c r="E2058" s="95"/>
      <c r="F2058" s="95"/>
      <c r="G2058" s="95"/>
      <c r="H2058" s="95"/>
    </row>
    <row r="2059" spans="1:8">
      <c r="A2059" s="92"/>
      <c r="B2059" s="89"/>
      <c r="C2059" s="3" t="s">
        <v>8288</v>
      </c>
      <c r="D2059" s="4">
        <v>10.45</v>
      </c>
      <c r="E2059" s="95"/>
      <c r="F2059" s="95"/>
      <c r="G2059" s="95"/>
      <c r="H2059" s="95"/>
    </row>
    <row r="2060" spans="1:8">
      <c r="A2060" s="92"/>
      <c r="B2060" s="89"/>
      <c r="C2060" s="3" t="s">
        <v>8291</v>
      </c>
      <c r="D2060" s="4">
        <v>11.13</v>
      </c>
      <c r="E2060" s="95"/>
      <c r="F2060" s="95"/>
      <c r="G2060" s="95"/>
      <c r="H2060" s="95"/>
    </row>
    <row r="2061" spans="1:8">
      <c r="A2061" s="92"/>
      <c r="B2061" s="89"/>
      <c r="C2061" s="3" t="s">
        <v>8294</v>
      </c>
      <c r="D2061" s="4">
        <v>11.8</v>
      </c>
      <c r="E2061" s="95"/>
      <c r="F2061" s="95"/>
      <c r="G2061" s="95"/>
      <c r="H2061" s="95"/>
    </row>
    <row r="2062" spans="1:8">
      <c r="A2062" s="92"/>
      <c r="B2062" s="89"/>
      <c r="C2062" s="3" t="s">
        <v>8297</v>
      </c>
      <c r="D2062" s="4">
        <v>12.48</v>
      </c>
      <c r="E2062" s="95"/>
      <c r="F2062" s="95"/>
      <c r="G2062" s="95"/>
      <c r="H2062" s="95"/>
    </row>
    <row r="2063" spans="1:8">
      <c r="A2063" s="92"/>
      <c r="B2063" s="89"/>
      <c r="C2063" s="3" t="s">
        <v>8300</v>
      </c>
      <c r="D2063" s="4">
        <v>13.15</v>
      </c>
      <c r="E2063" s="95"/>
      <c r="F2063" s="95"/>
      <c r="G2063" s="95"/>
      <c r="H2063" s="95"/>
    </row>
    <row r="2064" spans="1:8">
      <c r="A2064" s="92"/>
      <c r="B2064" s="89"/>
      <c r="C2064" s="3" t="s">
        <v>8303</v>
      </c>
      <c r="D2064" s="4">
        <v>13.83</v>
      </c>
      <c r="E2064" s="95"/>
      <c r="F2064" s="95"/>
      <c r="G2064" s="95"/>
      <c r="H2064" s="95"/>
    </row>
    <row r="2065" spans="1:8">
      <c r="A2065" s="92"/>
      <c r="B2065" s="89"/>
      <c r="C2065" s="3" t="s">
        <v>8306</v>
      </c>
      <c r="D2065" s="4">
        <v>14.5</v>
      </c>
      <c r="E2065" s="95"/>
      <c r="F2065" s="95"/>
      <c r="G2065" s="95"/>
      <c r="H2065" s="95"/>
    </row>
    <row r="2066" spans="1:8">
      <c r="A2066" s="92"/>
      <c r="B2066" s="89"/>
      <c r="C2066" s="3" t="s">
        <v>8309</v>
      </c>
      <c r="D2066" s="4">
        <v>13.75</v>
      </c>
      <c r="E2066" s="95"/>
      <c r="F2066" s="95"/>
      <c r="G2066" s="95"/>
      <c r="H2066" s="95"/>
    </row>
    <row r="2067" spans="1:8">
      <c r="A2067" s="92"/>
      <c r="B2067" s="89"/>
      <c r="C2067" s="3" t="s">
        <v>8312</v>
      </c>
      <c r="D2067" s="4">
        <v>15.21</v>
      </c>
      <c r="E2067" s="95"/>
      <c r="F2067" s="95"/>
      <c r="G2067" s="95"/>
      <c r="H2067" s="95"/>
    </row>
    <row r="2068" spans="1:8">
      <c r="A2068" s="92"/>
      <c r="B2068" s="89"/>
      <c r="C2068" s="3" t="s">
        <v>8315</v>
      </c>
      <c r="D2068" s="4">
        <v>16.670000000000002</v>
      </c>
      <c r="E2068" s="95"/>
      <c r="F2068" s="95"/>
      <c r="G2068" s="95"/>
      <c r="H2068" s="95"/>
    </row>
    <row r="2069" spans="1:8">
      <c r="A2069" s="92"/>
      <c r="B2069" s="89"/>
      <c r="C2069" s="3" t="s">
        <v>6951</v>
      </c>
      <c r="D2069" s="4">
        <v>18.12</v>
      </c>
      <c r="E2069" s="95"/>
      <c r="F2069" s="95"/>
      <c r="G2069" s="95"/>
      <c r="H2069" s="95"/>
    </row>
    <row r="2070" spans="1:8">
      <c r="A2070" s="92"/>
      <c r="B2070" s="89"/>
      <c r="C2070" s="3" t="s">
        <v>6954</v>
      </c>
      <c r="D2070" s="4">
        <v>19.59</v>
      </c>
      <c r="E2070" s="95"/>
      <c r="F2070" s="95"/>
      <c r="G2070" s="95"/>
      <c r="H2070" s="95"/>
    </row>
    <row r="2071" spans="1:8">
      <c r="A2071" s="92"/>
      <c r="B2071" s="89"/>
      <c r="C2071" s="3" t="s">
        <v>6957</v>
      </c>
      <c r="D2071" s="4">
        <v>21.05</v>
      </c>
      <c r="E2071" s="95"/>
      <c r="F2071" s="95"/>
      <c r="G2071" s="95"/>
      <c r="H2071" s="95"/>
    </row>
    <row r="2072" spans="1:8">
      <c r="A2072" s="92"/>
      <c r="B2072" s="89"/>
      <c r="C2072" s="3" t="s">
        <v>6960</v>
      </c>
      <c r="D2072" s="4">
        <v>22.5</v>
      </c>
      <c r="E2072" s="95"/>
      <c r="F2072" s="95"/>
      <c r="G2072" s="95"/>
      <c r="H2072" s="95"/>
    </row>
    <row r="2073" spans="1:8">
      <c r="A2073" s="92"/>
      <c r="B2073" s="89"/>
      <c r="C2073" s="3" t="s">
        <v>6963</v>
      </c>
      <c r="D2073" s="4">
        <v>23.96</v>
      </c>
      <c r="E2073" s="95"/>
      <c r="F2073" s="95"/>
      <c r="G2073" s="95"/>
      <c r="H2073" s="95"/>
    </row>
    <row r="2074" spans="1:8">
      <c r="A2074" s="92"/>
      <c r="B2074" s="89"/>
      <c r="C2074" s="3" t="s">
        <v>6966</v>
      </c>
      <c r="D2074" s="4">
        <v>25.1</v>
      </c>
      <c r="E2074" s="95"/>
      <c r="F2074" s="95"/>
      <c r="G2074" s="95"/>
      <c r="H2074" s="95"/>
    </row>
    <row r="2075" spans="1:8">
      <c r="A2075" s="92"/>
      <c r="B2075" s="89"/>
      <c r="C2075" s="3" t="s">
        <v>6969</v>
      </c>
      <c r="D2075" s="4">
        <v>26.23</v>
      </c>
      <c r="E2075" s="95"/>
      <c r="F2075" s="95"/>
      <c r="G2075" s="95"/>
      <c r="H2075" s="95"/>
    </row>
    <row r="2076" spans="1:8">
      <c r="A2076" s="92"/>
      <c r="B2076" s="89"/>
      <c r="C2076" s="3" t="s">
        <v>6972</v>
      </c>
      <c r="D2076" s="4">
        <v>27.37</v>
      </c>
      <c r="E2076" s="95"/>
      <c r="F2076" s="95"/>
      <c r="G2076" s="95"/>
      <c r="H2076" s="95"/>
    </row>
    <row r="2077" spans="1:8">
      <c r="A2077" s="92"/>
      <c r="B2077" s="89"/>
      <c r="C2077" s="3" t="s">
        <v>6975</v>
      </c>
      <c r="D2077" s="4">
        <v>28.51</v>
      </c>
      <c r="E2077" s="95"/>
      <c r="F2077" s="95"/>
      <c r="G2077" s="95"/>
      <c r="H2077" s="95"/>
    </row>
    <row r="2078" spans="1:8">
      <c r="A2078" s="92"/>
      <c r="B2078" s="89"/>
      <c r="C2078" s="3" t="s">
        <v>6978</v>
      </c>
      <c r="D2078" s="4">
        <v>29.64</v>
      </c>
      <c r="E2078" s="95"/>
      <c r="F2078" s="95"/>
      <c r="G2078" s="95"/>
      <c r="H2078" s="95"/>
    </row>
    <row r="2079" spans="1:8">
      <c r="A2079" s="92"/>
      <c r="B2079" s="89"/>
      <c r="C2079" s="3" t="s">
        <v>6981</v>
      </c>
      <c r="D2079" s="4">
        <v>30.78</v>
      </c>
      <c r="E2079" s="95"/>
      <c r="F2079" s="95"/>
      <c r="G2079" s="95"/>
      <c r="H2079" s="95"/>
    </row>
    <row r="2080" spans="1:8">
      <c r="A2080" s="92"/>
      <c r="B2080" s="89"/>
      <c r="C2080" s="3" t="s">
        <v>6984</v>
      </c>
      <c r="D2080" s="4">
        <v>31.92</v>
      </c>
      <c r="E2080" s="95"/>
      <c r="F2080" s="95"/>
      <c r="G2080" s="95"/>
      <c r="H2080" s="95"/>
    </row>
    <row r="2081" spans="1:8">
      <c r="A2081" s="92"/>
      <c r="B2081" s="89"/>
      <c r="C2081" s="3" t="s">
        <v>6987</v>
      </c>
      <c r="D2081" s="4">
        <v>33.049999999999997</v>
      </c>
      <c r="E2081" s="95"/>
      <c r="F2081" s="95"/>
      <c r="G2081" s="95"/>
      <c r="H2081" s="95"/>
    </row>
    <row r="2082" spans="1:8">
      <c r="A2082" s="92"/>
      <c r="B2082" s="89"/>
      <c r="C2082" s="3" t="s">
        <v>6990</v>
      </c>
      <c r="D2082" s="4">
        <v>34.19</v>
      </c>
      <c r="E2082" s="95"/>
      <c r="F2082" s="95"/>
      <c r="G2082" s="95"/>
      <c r="H2082" s="95"/>
    </row>
    <row r="2083" spans="1:8">
      <c r="A2083" s="92"/>
      <c r="B2083" s="89"/>
      <c r="C2083" s="3" t="s">
        <v>6993</v>
      </c>
      <c r="D2083" s="4">
        <v>35.32</v>
      </c>
      <c r="E2083" s="95"/>
      <c r="F2083" s="95"/>
      <c r="G2083" s="95"/>
      <c r="H2083" s="95"/>
    </row>
    <row r="2084" spans="1:8">
      <c r="A2084" s="92"/>
      <c r="B2084" s="89"/>
      <c r="C2084" s="3" t="s">
        <v>6996</v>
      </c>
      <c r="D2084" s="4">
        <v>36.46</v>
      </c>
      <c r="E2084" s="95"/>
      <c r="F2084" s="95"/>
      <c r="G2084" s="95"/>
      <c r="H2084" s="95"/>
    </row>
    <row r="2085" spans="1:8">
      <c r="A2085" s="92"/>
      <c r="B2085" s="89"/>
      <c r="C2085" s="3" t="s">
        <v>6999</v>
      </c>
      <c r="D2085" s="4">
        <v>37.6</v>
      </c>
      <c r="E2085" s="95"/>
      <c r="F2085" s="95"/>
      <c r="G2085" s="95"/>
      <c r="H2085" s="95"/>
    </row>
    <row r="2086" spans="1:8">
      <c r="A2086" s="92"/>
      <c r="B2086" s="89"/>
      <c r="C2086" s="3" t="s">
        <v>7002</v>
      </c>
      <c r="D2086" s="4">
        <v>9.51</v>
      </c>
      <c r="E2086" s="95"/>
      <c r="F2086" s="95"/>
      <c r="G2086" s="95"/>
      <c r="H2086" s="95"/>
    </row>
    <row r="2087" spans="1:8">
      <c r="A2087" s="92"/>
      <c r="B2087" s="89"/>
      <c r="C2087" s="3" t="s">
        <v>7005</v>
      </c>
      <c r="D2087" s="4">
        <v>10.28</v>
      </c>
      <c r="E2087" s="95"/>
      <c r="F2087" s="95"/>
      <c r="G2087" s="95"/>
      <c r="H2087" s="95"/>
    </row>
    <row r="2088" spans="1:8">
      <c r="A2088" s="92"/>
      <c r="B2088" s="89"/>
      <c r="C2088" s="3" t="s">
        <v>7008</v>
      </c>
      <c r="D2088" s="4">
        <v>11.07</v>
      </c>
      <c r="E2088" s="95"/>
      <c r="F2088" s="95"/>
      <c r="G2088" s="95"/>
      <c r="H2088" s="95"/>
    </row>
    <row r="2089" spans="1:8">
      <c r="A2089" s="92"/>
      <c r="B2089" s="89"/>
      <c r="C2089" s="3" t="s">
        <v>7011</v>
      </c>
      <c r="D2089" s="4">
        <v>11.86</v>
      </c>
      <c r="E2089" s="95"/>
      <c r="F2089" s="95"/>
      <c r="G2089" s="95"/>
      <c r="H2089" s="95"/>
    </row>
    <row r="2090" spans="1:8">
      <c r="A2090" s="92"/>
      <c r="B2090" s="89"/>
      <c r="C2090" s="3" t="s">
        <v>7014</v>
      </c>
      <c r="D2090" s="4">
        <v>12.63</v>
      </c>
      <c r="E2090" s="95"/>
      <c r="F2090" s="95"/>
      <c r="G2090" s="95"/>
      <c r="H2090" s="95"/>
    </row>
    <row r="2091" spans="1:8">
      <c r="A2091" s="92"/>
      <c r="B2091" s="90"/>
      <c r="C2091" s="3" t="s">
        <v>7017</v>
      </c>
      <c r="D2091" s="4">
        <v>39.869999999999997</v>
      </c>
      <c r="E2091" s="96"/>
      <c r="F2091" s="96"/>
      <c r="G2091" s="96"/>
      <c r="H2091" s="96"/>
    </row>
    <row r="2092" spans="1:8">
      <c r="A2092" s="92"/>
      <c r="B2092" s="88" t="s">
        <v>13339</v>
      </c>
      <c r="C2092" s="3" t="s">
        <v>7020</v>
      </c>
      <c r="D2092" s="4">
        <v>102</v>
      </c>
      <c r="E2092" s="94">
        <f>MIN(D2092:D2161)</f>
        <v>0</v>
      </c>
      <c r="F2092" s="94">
        <f>MAX(D2162:D2189)</f>
        <v>4228</v>
      </c>
      <c r="G2092" s="94">
        <f>MEDIAN(D2162:D2189)</f>
        <v>1329</v>
      </c>
      <c r="H2092" s="94" t="s">
        <v>13511</v>
      </c>
    </row>
    <row r="2093" spans="1:8">
      <c r="A2093" s="92"/>
      <c r="B2093" s="89"/>
      <c r="C2093" s="3" t="s">
        <v>7023</v>
      </c>
      <c r="D2093" s="4">
        <v>95</v>
      </c>
      <c r="E2093" s="95"/>
      <c r="F2093" s="95"/>
      <c r="G2093" s="95"/>
      <c r="H2093" s="95"/>
    </row>
    <row r="2094" spans="1:8">
      <c r="A2094" s="92"/>
      <c r="B2094" s="89"/>
      <c r="C2094" s="3" t="s">
        <v>7026</v>
      </c>
      <c r="D2094" s="4">
        <v>95</v>
      </c>
      <c r="E2094" s="95"/>
      <c r="F2094" s="95"/>
      <c r="G2094" s="95"/>
      <c r="H2094" s="95"/>
    </row>
    <row r="2095" spans="1:8">
      <c r="A2095" s="92"/>
      <c r="B2095" s="89"/>
      <c r="C2095" s="3" t="s">
        <v>7027</v>
      </c>
      <c r="D2095" s="4">
        <v>102</v>
      </c>
      <c r="E2095" s="95"/>
      <c r="F2095" s="95"/>
      <c r="G2095" s="95"/>
      <c r="H2095" s="95"/>
    </row>
    <row r="2096" spans="1:8">
      <c r="A2096" s="92"/>
      <c r="B2096" s="89"/>
      <c r="C2096" s="3" t="s">
        <v>7028</v>
      </c>
      <c r="D2096" s="4">
        <v>202</v>
      </c>
      <c r="E2096" s="95"/>
      <c r="F2096" s="95"/>
      <c r="G2096" s="95"/>
      <c r="H2096" s="95"/>
    </row>
    <row r="2097" spans="1:8">
      <c r="A2097" s="92"/>
      <c r="B2097" s="89"/>
      <c r="C2097" s="3" t="s">
        <v>7031</v>
      </c>
      <c r="D2097" s="4">
        <v>403</v>
      </c>
      <c r="E2097" s="95"/>
      <c r="F2097" s="95"/>
      <c r="G2097" s="95"/>
      <c r="H2097" s="95"/>
    </row>
    <row r="2098" spans="1:8">
      <c r="A2098" s="92"/>
      <c r="B2098" s="89"/>
      <c r="C2098" s="3" t="s">
        <v>7034</v>
      </c>
      <c r="D2098" s="4">
        <v>403</v>
      </c>
      <c r="E2098" s="95"/>
      <c r="F2098" s="95"/>
      <c r="G2098" s="95"/>
      <c r="H2098" s="95"/>
    </row>
    <row r="2099" spans="1:8">
      <c r="A2099" s="92"/>
      <c r="B2099" s="89"/>
      <c r="C2099" s="3" t="s">
        <v>7035</v>
      </c>
      <c r="D2099" s="4">
        <v>154</v>
      </c>
      <c r="E2099" s="95"/>
      <c r="F2099" s="95"/>
      <c r="G2099" s="95"/>
      <c r="H2099" s="95"/>
    </row>
    <row r="2100" spans="1:8">
      <c r="A2100" s="92"/>
      <c r="B2100" s="89"/>
      <c r="C2100" s="3" t="s">
        <v>7038</v>
      </c>
      <c r="D2100" s="4">
        <v>92</v>
      </c>
      <c r="E2100" s="95"/>
      <c r="F2100" s="95"/>
      <c r="G2100" s="95"/>
      <c r="H2100" s="95"/>
    </row>
    <row r="2101" spans="1:8">
      <c r="A2101" s="92"/>
      <c r="B2101" s="89"/>
      <c r="C2101" s="3" t="s">
        <v>7041</v>
      </c>
      <c r="D2101" s="4">
        <v>35</v>
      </c>
      <c r="E2101" s="95"/>
      <c r="F2101" s="95"/>
      <c r="G2101" s="95"/>
      <c r="H2101" s="95"/>
    </row>
    <row r="2102" spans="1:8">
      <c r="A2102" s="92"/>
      <c r="B2102" s="89"/>
      <c r="C2102" s="3" t="s">
        <v>7044</v>
      </c>
      <c r="D2102" s="4">
        <v>333</v>
      </c>
      <c r="E2102" s="95"/>
      <c r="F2102" s="95"/>
      <c r="G2102" s="95"/>
      <c r="H2102" s="95"/>
    </row>
    <row r="2103" spans="1:8">
      <c r="A2103" s="92"/>
      <c r="B2103" s="89"/>
      <c r="C2103" s="3" t="s">
        <v>7047</v>
      </c>
      <c r="D2103" s="4">
        <v>2188</v>
      </c>
      <c r="E2103" s="95"/>
      <c r="F2103" s="95"/>
      <c r="G2103" s="95"/>
      <c r="H2103" s="95"/>
    </row>
    <row r="2104" spans="1:8">
      <c r="A2104" s="92"/>
      <c r="B2104" s="89"/>
      <c r="C2104" s="3" t="s">
        <v>7050</v>
      </c>
      <c r="D2104" s="4">
        <v>2490</v>
      </c>
      <c r="E2104" s="95"/>
      <c r="F2104" s="95"/>
      <c r="G2104" s="95"/>
      <c r="H2104" s="95"/>
    </row>
    <row r="2105" spans="1:8">
      <c r="A2105" s="92"/>
      <c r="B2105" s="89"/>
      <c r="C2105" s="3" t="s">
        <v>7053</v>
      </c>
      <c r="D2105" s="4">
        <v>2792</v>
      </c>
      <c r="E2105" s="95"/>
      <c r="F2105" s="95"/>
      <c r="G2105" s="95"/>
      <c r="H2105" s="95"/>
    </row>
    <row r="2106" spans="1:8">
      <c r="A2106" s="92"/>
      <c r="B2106" s="89"/>
      <c r="C2106" s="3" t="s">
        <v>7056</v>
      </c>
      <c r="D2106" s="4">
        <v>3094</v>
      </c>
      <c r="E2106" s="95"/>
      <c r="F2106" s="95"/>
      <c r="G2106" s="95"/>
      <c r="H2106" s="95"/>
    </row>
    <row r="2107" spans="1:8">
      <c r="A2107" s="92"/>
      <c r="B2107" s="89"/>
      <c r="C2107" s="3" t="s">
        <v>7059</v>
      </c>
      <c r="D2107" s="4">
        <v>3396</v>
      </c>
      <c r="E2107" s="95"/>
      <c r="F2107" s="95"/>
      <c r="G2107" s="95"/>
      <c r="H2107" s="95"/>
    </row>
    <row r="2108" spans="1:8">
      <c r="A2108" s="92"/>
      <c r="B2108" s="89"/>
      <c r="C2108" s="3" t="s">
        <v>7062</v>
      </c>
      <c r="D2108" s="4">
        <v>3698</v>
      </c>
      <c r="E2108" s="95"/>
      <c r="F2108" s="95"/>
      <c r="G2108" s="95"/>
      <c r="H2108" s="95"/>
    </row>
    <row r="2109" spans="1:8">
      <c r="A2109" s="92"/>
      <c r="B2109" s="89"/>
      <c r="C2109" s="3" t="s">
        <v>7065</v>
      </c>
      <c r="D2109" s="4">
        <v>4000</v>
      </c>
      <c r="E2109" s="95"/>
      <c r="F2109" s="95"/>
      <c r="G2109" s="95"/>
      <c r="H2109" s="95"/>
    </row>
    <row r="2110" spans="1:8">
      <c r="A2110" s="92"/>
      <c r="B2110" s="89"/>
      <c r="C2110" s="3" t="s">
        <v>7068</v>
      </c>
      <c r="D2110" s="4">
        <v>4302</v>
      </c>
      <c r="E2110" s="95"/>
      <c r="F2110" s="95"/>
      <c r="G2110" s="95"/>
      <c r="H2110" s="95"/>
    </row>
    <row r="2111" spans="1:8">
      <c r="A2111" s="92"/>
      <c r="B2111" s="89"/>
      <c r="C2111" s="3" t="s">
        <v>7071</v>
      </c>
      <c r="D2111" s="4">
        <v>4604</v>
      </c>
      <c r="E2111" s="95"/>
      <c r="F2111" s="95"/>
      <c r="G2111" s="95"/>
      <c r="H2111" s="95"/>
    </row>
    <row r="2112" spans="1:8">
      <c r="A2112" s="92"/>
      <c r="B2112" s="89"/>
      <c r="C2112" s="3" t="s">
        <v>7074</v>
      </c>
      <c r="D2112" s="4">
        <v>4906</v>
      </c>
      <c r="E2112" s="95"/>
      <c r="F2112" s="95"/>
      <c r="G2112" s="95"/>
      <c r="H2112" s="95"/>
    </row>
    <row r="2113" spans="1:8">
      <c r="A2113" s="92"/>
      <c r="B2113" s="89"/>
      <c r="C2113" s="3" t="s">
        <v>7077</v>
      </c>
      <c r="D2113" s="4">
        <v>420</v>
      </c>
      <c r="E2113" s="95"/>
      <c r="F2113" s="95"/>
      <c r="G2113" s="95"/>
      <c r="H2113" s="95"/>
    </row>
    <row r="2114" spans="1:8">
      <c r="A2114" s="92"/>
      <c r="B2114" s="89"/>
      <c r="C2114" s="3" t="s">
        <v>7080</v>
      </c>
      <c r="D2114" s="4">
        <v>543</v>
      </c>
      <c r="E2114" s="95"/>
      <c r="F2114" s="95"/>
      <c r="G2114" s="95"/>
      <c r="H2114" s="95"/>
    </row>
    <row r="2115" spans="1:8">
      <c r="A2115" s="92"/>
      <c r="B2115" s="89"/>
      <c r="C2115" s="3" t="s">
        <v>7083</v>
      </c>
      <c r="D2115" s="4">
        <v>753</v>
      </c>
      <c r="E2115" s="95"/>
      <c r="F2115" s="95"/>
      <c r="G2115" s="95"/>
      <c r="H2115" s="95"/>
    </row>
    <row r="2116" spans="1:8">
      <c r="A2116" s="92"/>
      <c r="B2116" s="89"/>
      <c r="C2116" s="3" t="s">
        <v>7086</v>
      </c>
      <c r="D2116" s="4">
        <v>1019</v>
      </c>
      <c r="E2116" s="95"/>
      <c r="F2116" s="95"/>
      <c r="G2116" s="95"/>
      <c r="H2116" s="95"/>
    </row>
    <row r="2117" spans="1:8">
      <c r="A2117" s="92"/>
      <c r="B2117" s="89"/>
      <c r="C2117" s="3" t="s">
        <v>7089</v>
      </c>
      <c r="D2117" s="4">
        <v>1282</v>
      </c>
      <c r="E2117" s="95"/>
      <c r="F2117" s="95"/>
      <c r="G2117" s="95"/>
      <c r="H2117" s="95"/>
    </row>
    <row r="2118" spans="1:8">
      <c r="A2118" s="92"/>
      <c r="B2118" s="89"/>
      <c r="C2118" s="3" t="s">
        <v>7092</v>
      </c>
      <c r="D2118" s="4">
        <v>1584</v>
      </c>
      <c r="E2118" s="95"/>
      <c r="F2118" s="95"/>
      <c r="G2118" s="95"/>
      <c r="H2118" s="95"/>
    </row>
    <row r="2119" spans="1:8">
      <c r="A2119" s="92"/>
      <c r="B2119" s="89"/>
      <c r="C2119" s="3" t="s">
        <v>7095</v>
      </c>
      <c r="D2119" s="4">
        <v>1886</v>
      </c>
      <c r="E2119" s="95"/>
      <c r="F2119" s="95"/>
      <c r="G2119" s="95"/>
      <c r="H2119" s="95"/>
    </row>
    <row r="2120" spans="1:8">
      <c r="A2120" s="92"/>
      <c r="B2120" s="89"/>
      <c r="C2120" s="3" t="s">
        <v>7098</v>
      </c>
      <c r="D2120" s="4">
        <v>333</v>
      </c>
      <c r="E2120" s="95"/>
      <c r="F2120" s="95"/>
      <c r="G2120" s="95"/>
      <c r="H2120" s="95"/>
    </row>
    <row r="2121" spans="1:8">
      <c r="A2121" s="92"/>
      <c r="B2121" s="89"/>
      <c r="C2121" s="3" t="s">
        <v>7099</v>
      </c>
      <c r="D2121" s="4">
        <v>5195</v>
      </c>
      <c r="E2121" s="95"/>
      <c r="F2121" s="95"/>
      <c r="G2121" s="95"/>
      <c r="H2121" s="95"/>
    </row>
    <row r="2122" spans="1:8">
      <c r="A2122" s="92"/>
      <c r="B2122" s="89"/>
      <c r="C2122" s="3" t="s">
        <v>7102</v>
      </c>
      <c r="D2122" s="4">
        <v>67</v>
      </c>
      <c r="E2122" s="95"/>
      <c r="F2122" s="95"/>
      <c r="G2122" s="95"/>
      <c r="H2122" s="95"/>
    </row>
    <row r="2123" spans="1:8">
      <c r="A2123" s="92"/>
      <c r="B2123" s="89"/>
      <c r="C2123" s="3" t="s">
        <v>7105</v>
      </c>
      <c r="D2123" s="4">
        <v>88</v>
      </c>
      <c r="E2123" s="95"/>
      <c r="F2123" s="95"/>
      <c r="G2123" s="95"/>
      <c r="H2123" s="95"/>
    </row>
    <row r="2124" spans="1:8">
      <c r="A2124" s="92"/>
      <c r="B2124" s="89"/>
      <c r="C2124" s="3" t="s">
        <v>7108</v>
      </c>
      <c r="D2124" s="4">
        <v>49</v>
      </c>
      <c r="E2124" s="95"/>
      <c r="F2124" s="95"/>
      <c r="G2124" s="95"/>
      <c r="H2124" s="95"/>
    </row>
    <row r="2125" spans="1:8">
      <c r="A2125" s="92"/>
      <c r="B2125" s="89"/>
      <c r="C2125" s="3" t="s">
        <v>7111</v>
      </c>
      <c r="D2125" s="4">
        <v>102</v>
      </c>
      <c r="E2125" s="95"/>
      <c r="F2125" s="95"/>
      <c r="G2125" s="95"/>
      <c r="H2125" s="95"/>
    </row>
    <row r="2126" spans="1:8">
      <c r="A2126" s="92"/>
      <c r="B2126" s="89"/>
      <c r="C2126" s="3" t="s">
        <v>7112</v>
      </c>
      <c r="D2126" s="4">
        <v>56</v>
      </c>
      <c r="E2126" s="95"/>
      <c r="F2126" s="95"/>
      <c r="G2126" s="95"/>
      <c r="H2126" s="95"/>
    </row>
    <row r="2127" spans="1:8">
      <c r="A2127" s="92"/>
      <c r="B2127" s="89"/>
      <c r="C2127" s="3" t="s">
        <v>7115</v>
      </c>
      <c r="D2127" s="4">
        <v>170</v>
      </c>
      <c r="E2127" s="95"/>
      <c r="F2127" s="95"/>
      <c r="G2127" s="95"/>
      <c r="H2127" s="95"/>
    </row>
    <row r="2128" spans="1:8">
      <c r="A2128" s="92"/>
      <c r="B2128" s="89"/>
      <c r="C2128" s="3" t="s">
        <v>7118</v>
      </c>
      <c r="D2128" s="4">
        <v>190</v>
      </c>
      <c r="E2128" s="95"/>
      <c r="F2128" s="95"/>
      <c r="G2128" s="95"/>
      <c r="H2128" s="95"/>
    </row>
    <row r="2129" spans="1:8">
      <c r="A2129" s="92"/>
      <c r="B2129" s="89"/>
      <c r="C2129" s="3" t="s">
        <v>7121</v>
      </c>
      <c r="D2129" s="4">
        <v>200</v>
      </c>
      <c r="E2129" s="95"/>
      <c r="F2129" s="95"/>
      <c r="G2129" s="95"/>
      <c r="H2129" s="95"/>
    </row>
    <row r="2130" spans="1:8">
      <c r="A2130" s="92"/>
      <c r="B2130" s="89"/>
      <c r="C2130" s="3" t="s">
        <v>7124</v>
      </c>
      <c r="D2130" s="4">
        <v>270</v>
      </c>
      <c r="E2130" s="95"/>
      <c r="F2130" s="95"/>
      <c r="G2130" s="95"/>
      <c r="H2130" s="95"/>
    </row>
    <row r="2131" spans="1:8">
      <c r="A2131" s="92"/>
      <c r="B2131" s="89"/>
      <c r="C2131" s="3" t="s">
        <v>5860</v>
      </c>
      <c r="D2131" s="4">
        <v>280</v>
      </c>
      <c r="E2131" s="95"/>
      <c r="F2131" s="95"/>
      <c r="G2131" s="95"/>
      <c r="H2131" s="95"/>
    </row>
    <row r="2132" spans="1:8">
      <c r="A2132" s="92"/>
      <c r="B2132" s="89"/>
      <c r="C2132" s="3" t="s">
        <v>5863</v>
      </c>
      <c r="D2132" s="4">
        <v>390</v>
      </c>
      <c r="E2132" s="95"/>
      <c r="F2132" s="95"/>
      <c r="G2132" s="95"/>
      <c r="H2132" s="95"/>
    </row>
    <row r="2133" spans="1:8">
      <c r="A2133" s="92"/>
      <c r="B2133" s="89"/>
      <c r="C2133" s="3" t="s">
        <v>5866</v>
      </c>
      <c r="D2133" s="4">
        <v>570</v>
      </c>
      <c r="E2133" s="95"/>
      <c r="F2133" s="95"/>
      <c r="G2133" s="95"/>
      <c r="H2133" s="95"/>
    </row>
    <row r="2134" spans="1:8">
      <c r="A2134" s="92"/>
      <c r="B2134" s="89"/>
      <c r="C2134" s="3" t="s">
        <v>5869</v>
      </c>
      <c r="D2134" s="4">
        <v>750</v>
      </c>
      <c r="E2134" s="95"/>
      <c r="F2134" s="95"/>
      <c r="G2134" s="95"/>
      <c r="H2134" s="95"/>
    </row>
    <row r="2135" spans="1:8">
      <c r="A2135" s="92"/>
      <c r="B2135" s="89"/>
      <c r="C2135" s="3" t="s">
        <v>5871</v>
      </c>
      <c r="D2135" s="4">
        <v>1200</v>
      </c>
      <c r="E2135" s="95"/>
      <c r="F2135" s="95"/>
      <c r="G2135" s="95"/>
      <c r="H2135" s="95"/>
    </row>
    <row r="2136" spans="1:8">
      <c r="A2136" s="92"/>
      <c r="B2136" s="89"/>
      <c r="C2136" s="3" t="s">
        <v>5874</v>
      </c>
      <c r="D2136" s="4">
        <v>180</v>
      </c>
      <c r="E2136" s="95"/>
      <c r="F2136" s="95"/>
      <c r="G2136" s="95"/>
      <c r="H2136" s="95"/>
    </row>
    <row r="2137" spans="1:8">
      <c r="A2137" s="92"/>
      <c r="B2137" s="89"/>
      <c r="C2137" s="3" t="s">
        <v>5877</v>
      </c>
      <c r="D2137" s="4">
        <v>2350</v>
      </c>
      <c r="E2137" s="95"/>
      <c r="F2137" s="95"/>
      <c r="G2137" s="95"/>
      <c r="H2137" s="95"/>
    </row>
    <row r="2138" spans="1:8">
      <c r="A2138" s="92"/>
      <c r="B2138" s="89"/>
      <c r="C2138" s="3" t="s">
        <v>5880</v>
      </c>
      <c r="D2138" s="4">
        <v>1809</v>
      </c>
      <c r="E2138" s="95"/>
      <c r="F2138" s="95"/>
      <c r="G2138" s="95"/>
      <c r="H2138" s="95"/>
    </row>
    <row r="2139" spans="1:8">
      <c r="A2139" s="92"/>
      <c r="B2139" s="89"/>
      <c r="C2139" s="3" t="s">
        <v>5883</v>
      </c>
      <c r="D2139" s="4">
        <v>299</v>
      </c>
      <c r="E2139" s="95"/>
      <c r="F2139" s="95"/>
      <c r="G2139" s="95"/>
      <c r="H2139" s="95"/>
    </row>
    <row r="2140" spans="1:8">
      <c r="A2140" s="92"/>
      <c r="B2140" s="89"/>
      <c r="C2140" s="3" t="s">
        <v>4635</v>
      </c>
      <c r="D2140" s="4">
        <v>330</v>
      </c>
      <c r="E2140" s="95"/>
      <c r="F2140" s="95"/>
      <c r="G2140" s="95"/>
      <c r="H2140" s="95"/>
    </row>
    <row r="2141" spans="1:8">
      <c r="A2141" s="92"/>
      <c r="B2141" s="89"/>
      <c r="C2141" s="3" t="s">
        <v>4638</v>
      </c>
      <c r="D2141" s="4">
        <v>358</v>
      </c>
      <c r="E2141" s="95"/>
      <c r="F2141" s="95"/>
      <c r="G2141" s="95"/>
      <c r="H2141" s="95"/>
    </row>
    <row r="2142" spans="1:8">
      <c r="A2142" s="92"/>
      <c r="B2142" s="89"/>
      <c r="C2142" s="3" t="s">
        <v>4641</v>
      </c>
      <c r="D2142" s="4">
        <v>385</v>
      </c>
      <c r="E2142" s="95"/>
      <c r="F2142" s="95"/>
      <c r="G2142" s="95"/>
      <c r="H2142" s="95"/>
    </row>
    <row r="2143" spans="1:8">
      <c r="A2143" s="92"/>
      <c r="B2143" s="89"/>
      <c r="C2143" s="3" t="s">
        <v>4644</v>
      </c>
      <c r="D2143" s="4">
        <v>413</v>
      </c>
      <c r="E2143" s="95"/>
      <c r="F2143" s="95"/>
      <c r="G2143" s="95"/>
      <c r="H2143" s="95"/>
    </row>
    <row r="2144" spans="1:8">
      <c r="A2144" s="92"/>
      <c r="B2144" s="89"/>
      <c r="C2144" s="3" t="s">
        <v>4647</v>
      </c>
      <c r="D2144" s="4">
        <v>514</v>
      </c>
      <c r="E2144" s="95"/>
      <c r="F2144" s="95"/>
      <c r="G2144" s="95"/>
      <c r="H2144" s="95"/>
    </row>
    <row r="2145" spans="1:8">
      <c r="A2145" s="92"/>
      <c r="B2145" s="89"/>
      <c r="C2145" s="3" t="s">
        <v>4650</v>
      </c>
      <c r="D2145" s="4">
        <v>544</v>
      </c>
      <c r="E2145" s="95"/>
      <c r="F2145" s="95"/>
      <c r="G2145" s="95"/>
      <c r="H2145" s="95"/>
    </row>
    <row r="2146" spans="1:8">
      <c r="A2146" s="92"/>
      <c r="B2146" s="89"/>
      <c r="C2146" s="3" t="s">
        <v>4653</v>
      </c>
      <c r="D2146" s="4">
        <v>636</v>
      </c>
      <c r="E2146" s="95"/>
      <c r="F2146" s="95"/>
      <c r="G2146" s="95"/>
      <c r="H2146" s="95"/>
    </row>
    <row r="2147" spans="1:8">
      <c r="A2147" s="92"/>
      <c r="B2147" s="89"/>
      <c r="C2147" s="3" t="s">
        <v>4656</v>
      </c>
      <c r="D2147" s="4">
        <v>673</v>
      </c>
      <c r="E2147" s="95"/>
      <c r="F2147" s="95"/>
      <c r="G2147" s="95"/>
      <c r="H2147" s="95"/>
    </row>
    <row r="2148" spans="1:8">
      <c r="A2148" s="92"/>
      <c r="B2148" s="89"/>
      <c r="C2148" s="3" t="s">
        <v>4659</v>
      </c>
      <c r="D2148" s="4">
        <v>710</v>
      </c>
      <c r="E2148" s="95"/>
      <c r="F2148" s="95"/>
      <c r="G2148" s="95"/>
      <c r="H2148" s="95"/>
    </row>
    <row r="2149" spans="1:8">
      <c r="A2149" s="92"/>
      <c r="B2149" s="89"/>
      <c r="C2149" s="3" t="s">
        <v>4662</v>
      </c>
      <c r="D2149" s="4">
        <v>906</v>
      </c>
      <c r="E2149" s="95"/>
      <c r="F2149" s="95"/>
      <c r="G2149" s="95"/>
      <c r="H2149" s="95"/>
    </row>
    <row r="2150" spans="1:8">
      <c r="A2150" s="92"/>
      <c r="B2150" s="89"/>
      <c r="C2150" s="3" t="s">
        <v>4665</v>
      </c>
      <c r="D2150" s="4">
        <v>951</v>
      </c>
      <c r="E2150" s="95"/>
      <c r="F2150" s="95"/>
      <c r="G2150" s="95"/>
      <c r="H2150" s="95"/>
    </row>
    <row r="2151" spans="1:8">
      <c r="A2151" s="92"/>
      <c r="B2151" s="89"/>
      <c r="C2151" s="3" t="s">
        <v>4668</v>
      </c>
      <c r="D2151" s="4">
        <v>994</v>
      </c>
      <c r="E2151" s="95"/>
      <c r="F2151" s="95"/>
      <c r="G2151" s="95"/>
      <c r="H2151" s="95"/>
    </row>
    <row r="2152" spans="1:8">
      <c r="A2152" s="92"/>
      <c r="B2152" s="89"/>
      <c r="C2152" s="3" t="s">
        <v>4671</v>
      </c>
      <c r="D2152" s="4">
        <v>1034</v>
      </c>
      <c r="E2152" s="95"/>
      <c r="F2152" s="95"/>
      <c r="G2152" s="95"/>
      <c r="H2152" s="95"/>
    </row>
    <row r="2153" spans="1:8">
      <c r="A2153" s="92"/>
      <c r="B2153" s="89"/>
      <c r="C2153" s="3" t="s">
        <v>4674</v>
      </c>
      <c r="D2153" s="4">
        <v>1080</v>
      </c>
      <c r="E2153" s="95"/>
      <c r="F2153" s="95"/>
      <c r="G2153" s="95"/>
      <c r="H2153" s="95"/>
    </row>
    <row r="2154" spans="1:8">
      <c r="A2154" s="92"/>
      <c r="B2154" s="89"/>
      <c r="C2154" s="3" t="s">
        <v>4677</v>
      </c>
      <c r="D2154" s="4">
        <v>1294</v>
      </c>
      <c r="E2154" s="95"/>
      <c r="F2154" s="95"/>
      <c r="G2154" s="95"/>
      <c r="H2154" s="95"/>
    </row>
    <row r="2155" spans="1:8">
      <c r="A2155" s="92"/>
      <c r="B2155" s="89"/>
      <c r="C2155" s="3" t="s">
        <v>5925</v>
      </c>
      <c r="D2155" s="4">
        <v>1345</v>
      </c>
      <c r="E2155" s="95"/>
      <c r="F2155" s="95"/>
      <c r="G2155" s="95"/>
      <c r="H2155" s="95"/>
    </row>
    <row r="2156" spans="1:8">
      <c r="A2156" s="92"/>
      <c r="B2156" s="89"/>
      <c r="C2156" s="3" t="s">
        <v>5928</v>
      </c>
      <c r="D2156" s="4">
        <v>1391</v>
      </c>
      <c r="E2156" s="95"/>
      <c r="F2156" s="95"/>
      <c r="G2156" s="95"/>
      <c r="H2156" s="95"/>
    </row>
    <row r="2157" spans="1:8">
      <c r="A2157" s="92"/>
      <c r="B2157" s="89"/>
      <c r="C2157" s="3" t="s">
        <v>5931</v>
      </c>
      <c r="D2157" s="4">
        <v>1443</v>
      </c>
      <c r="E2157" s="95"/>
      <c r="F2157" s="95"/>
      <c r="G2157" s="95"/>
      <c r="H2157" s="95"/>
    </row>
    <row r="2158" spans="1:8">
      <c r="A2158" s="92"/>
      <c r="B2158" s="89"/>
      <c r="C2158" s="3" t="s">
        <v>4715</v>
      </c>
      <c r="D2158" s="4">
        <v>1494</v>
      </c>
      <c r="E2158" s="95"/>
      <c r="F2158" s="95"/>
      <c r="G2158" s="95"/>
      <c r="H2158" s="95"/>
    </row>
    <row r="2159" spans="1:8">
      <c r="A2159" s="92"/>
      <c r="B2159" s="89"/>
      <c r="C2159" s="3" t="s">
        <v>4718</v>
      </c>
      <c r="D2159" s="4">
        <v>199</v>
      </c>
      <c r="E2159" s="95"/>
      <c r="F2159" s="95"/>
      <c r="G2159" s="95"/>
      <c r="H2159" s="95"/>
    </row>
    <row r="2160" spans="1:8">
      <c r="A2160" s="92"/>
      <c r="B2160" s="89"/>
      <c r="C2160" s="3" t="s">
        <v>4721</v>
      </c>
      <c r="D2160" s="4">
        <v>0</v>
      </c>
      <c r="E2160" s="95"/>
      <c r="F2160" s="95"/>
      <c r="G2160" s="95"/>
      <c r="H2160" s="95"/>
    </row>
    <row r="2161" spans="1:8">
      <c r="A2161" s="92"/>
      <c r="B2161" s="90"/>
      <c r="C2161" s="3" t="s">
        <v>4723</v>
      </c>
      <c r="D2161" s="4">
        <v>26</v>
      </c>
      <c r="E2161" s="96"/>
      <c r="F2161" s="96"/>
      <c r="G2161" s="96"/>
      <c r="H2161" s="96"/>
    </row>
    <row r="2162" spans="1:8">
      <c r="A2162" s="92"/>
      <c r="B2162" s="88" t="s">
        <v>13340</v>
      </c>
      <c r="C2162" s="3" t="s">
        <v>4727</v>
      </c>
      <c r="D2162" s="4">
        <v>874</v>
      </c>
      <c r="E2162" s="94">
        <f>MIN(D2162:D2189)</f>
        <v>669</v>
      </c>
      <c r="F2162" s="94">
        <f>MAX(D2162:D2189)</f>
        <v>4228</v>
      </c>
      <c r="G2162" s="94">
        <f>MEDIAN(D2162:D2189)</f>
        <v>1329</v>
      </c>
      <c r="H2162" s="94" t="s">
        <v>13594</v>
      </c>
    </row>
    <row r="2163" spans="1:8">
      <c r="A2163" s="92"/>
      <c r="B2163" s="89"/>
      <c r="C2163" s="3" t="s">
        <v>4730</v>
      </c>
      <c r="D2163" s="4">
        <v>766</v>
      </c>
      <c r="E2163" s="95"/>
      <c r="F2163" s="95"/>
      <c r="G2163" s="95"/>
      <c r="H2163" s="95"/>
    </row>
    <row r="2164" spans="1:8">
      <c r="A2164" s="92"/>
      <c r="B2164" s="89"/>
      <c r="C2164" s="3" t="s">
        <v>4733</v>
      </c>
      <c r="D2164" s="4">
        <v>998</v>
      </c>
      <c r="E2164" s="95"/>
      <c r="F2164" s="95"/>
      <c r="G2164" s="95"/>
      <c r="H2164" s="95"/>
    </row>
    <row r="2165" spans="1:8">
      <c r="A2165" s="92"/>
      <c r="B2165" s="89"/>
      <c r="C2165" s="3" t="s">
        <v>4735</v>
      </c>
      <c r="D2165" s="4">
        <v>669</v>
      </c>
      <c r="E2165" s="95"/>
      <c r="F2165" s="95"/>
      <c r="G2165" s="95"/>
      <c r="H2165" s="95"/>
    </row>
    <row r="2166" spans="1:8">
      <c r="A2166" s="92"/>
      <c r="B2166" s="89"/>
      <c r="C2166" s="3" t="s">
        <v>4738</v>
      </c>
      <c r="D2166" s="4">
        <v>1338</v>
      </c>
      <c r="E2166" s="95"/>
      <c r="F2166" s="95"/>
      <c r="G2166" s="95"/>
      <c r="H2166" s="95"/>
    </row>
    <row r="2167" spans="1:8">
      <c r="A2167" s="92"/>
      <c r="B2167" s="89"/>
      <c r="C2167" s="3" t="s">
        <v>4741</v>
      </c>
      <c r="D2167" s="4">
        <v>1172</v>
      </c>
      <c r="E2167" s="95"/>
      <c r="F2167" s="95"/>
      <c r="G2167" s="95"/>
      <c r="H2167" s="95"/>
    </row>
    <row r="2168" spans="1:8">
      <c r="A2168" s="92"/>
      <c r="B2168" s="89"/>
      <c r="C2168" s="3" t="s">
        <v>4744</v>
      </c>
      <c r="D2168" s="4">
        <v>1530</v>
      </c>
      <c r="E2168" s="95"/>
      <c r="F2168" s="95"/>
      <c r="G2168" s="95"/>
      <c r="H2168" s="95"/>
    </row>
    <row r="2169" spans="1:8">
      <c r="A2169" s="92"/>
      <c r="B2169" s="89"/>
      <c r="C2169" s="3" t="s">
        <v>4747</v>
      </c>
      <c r="D2169" s="4">
        <v>1023</v>
      </c>
      <c r="E2169" s="95"/>
      <c r="F2169" s="95"/>
      <c r="G2169" s="95"/>
      <c r="H2169" s="95"/>
    </row>
    <row r="2170" spans="1:8">
      <c r="A2170" s="92"/>
      <c r="B2170" s="89"/>
      <c r="C2170" s="3" t="s">
        <v>4750</v>
      </c>
      <c r="D2170" s="4">
        <v>1551</v>
      </c>
      <c r="E2170" s="95"/>
      <c r="F2170" s="95"/>
      <c r="G2170" s="95"/>
      <c r="H2170" s="95"/>
    </row>
    <row r="2171" spans="1:8">
      <c r="A2171" s="92"/>
      <c r="B2171" s="89"/>
      <c r="C2171" s="3" t="s">
        <v>4753</v>
      </c>
      <c r="D2171" s="4">
        <v>1320</v>
      </c>
      <c r="E2171" s="95"/>
      <c r="F2171" s="95"/>
      <c r="G2171" s="95"/>
      <c r="H2171" s="95"/>
    </row>
    <row r="2172" spans="1:8">
      <c r="A2172" s="92"/>
      <c r="B2172" s="89"/>
      <c r="C2172" s="3" t="s">
        <v>4756</v>
      </c>
      <c r="D2172" s="4">
        <v>1825</v>
      </c>
      <c r="E2172" s="95"/>
      <c r="F2172" s="95"/>
      <c r="G2172" s="95"/>
      <c r="H2172" s="95"/>
    </row>
    <row r="2173" spans="1:8">
      <c r="A2173" s="92"/>
      <c r="B2173" s="89"/>
      <c r="C2173" s="3" t="s">
        <v>4759</v>
      </c>
      <c r="D2173" s="4">
        <v>1121</v>
      </c>
      <c r="E2173" s="95"/>
      <c r="F2173" s="95"/>
      <c r="G2173" s="95"/>
      <c r="H2173" s="95"/>
    </row>
    <row r="2174" spans="1:8">
      <c r="A2174" s="92"/>
      <c r="B2174" s="89"/>
      <c r="C2174" s="3" t="s">
        <v>4761</v>
      </c>
      <c r="D2174" s="4">
        <v>1722</v>
      </c>
      <c r="E2174" s="95"/>
      <c r="F2174" s="95"/>
      <c r="G2174" s="95"/>
      <c r="H2174" s="95"/>
    </row>
    <row r="2175" spans="1:8">
      <c r="A2175" s="92"/>
      <c r="B2175" s="89"/>
      <c r="C2175" s="3" t="s">
        <v>4764</v>
      </c>
      <c r="D2175" s="4">
        <v>1421</v>
      </c>
      <c r="E2175" s="95"/>
      <c r="F2175" s="95"/>
      <c r="G2175" s="95"/>
      <c r="H2175" s="95"/>
    </row>
    <row r="2176" spans="1:8">
      <c r="A2176" s="92"/>
      <c r="B2176" s="89"/>
      <c r="C2176" s="3" t="s">
        <v>4767</v>
      </c>
      <c r="D2176" s="4">
        <v>2090</v>
      </c>
      <c r="E2176" s="95"/>
      <c r="F2176" s="95"/>
      <c r="G2176" s="95"/>
      <c r="H2176" s="95"/>
    </row>
    <row r="2177" spans="1:8">
      <c r="A2177" s="92"/>
      <c r="B2177" s="89"/>
      <c r="C2177" s="3" t="s">
        <v>4770</v>
      </c>
      <c r="D2177" s="4">
        <v>1174</v>
      </c>
      <c r="E2177" s="95"/>
      <c r="F2177" s="95"/>
      <c r="G2177" s="95"/>
      <c r="H2177" s="95"/>
    </row>
    <row r="2178" spans="1:8">
      <c r="A2178" s="92"/>
      <c r="B2178" s="89"/>
      <c r="C2178" s="3" t="s">
        <v>4773</v>
      </c>
      <c r="D2178" s="4">
        <v>2225</v>
      </c>
      <c r="E2178" s="95"/>
      <c r="F2178" s="95"/>
      <c r="G2178" s="95"/>
      <c r="H2178" s="95"/>
    </row>
    <row r="2179" spans="1:8">
      <c r="A2179" s="92"/>
      <c r="B2179" s="89"/>
      <c r="C2179" s="3" t="s">
        <v>4776</v>
      </c>
      <c r="D2179" s="4">
        <v>1669</v>
      </c>
      <c r="E2179" s="95"/>
      <c r="F2179" s="95"/>
      <c r="G2179" s="95"/>
      <c r="H2179" s="95"/>
    </row>
    <row r="2180" spans="1:8">
      <c r="A2180" s="92"/>
      <c r="B2180" s="89"/>
      <c r="C2180" s="3" t="s">
        <v>4779</v>
      </c>
      <c r="D2180" s="4">
        <v>2967</v>
      </c>
      <c r="E2180" s="95"/>
      <c r="F2180" s="95"/>
      <c r="G2180" s="95"/>
      <c r="H2180" s="95"/>
    </row>
    <row r="2181" spans="1:8">
      <c r="A2181" s="92"/>
      <c r="B2181" s="89"/>
      <c r="C2181" s="3" t="s">
        <v>4782</v>
      </c>
      <c r="D2181" s="4">
        <v>1249</v>
      </c>
      <c r="E2181" s="95"/>
      <c r="F2181" s="95"/>
      <c r="G2181" s="95"/>
      <c r="H2181" s="95"/>
    </row>
    <row r="2182" spans="1:8">
      <c r="A2182" s="92"/>
      <c r="B2182" s="89"/>
      <c r="C2182" s="3" t="s">
        <v>4785</v>
      </c>
      <c r="D2182" s="4">
        <v>1107</v>
      </c>
      <c r="E2182" s="95"/>
      <c r="F2182" s="95"/>
      <c r="G2182" s="95"/>
      <c r="H2182" s="95"/>
    </row>
    <row r="2183" spans="1:8">
      <c r="A2183" s="92"/>
      <c r="B2183" s="89"/>
      <c r="C2183" s="3" t="s">
        <v>4787</v>
      </c>
      <c r="D2183" s="4">
        <v>970</v>
      </c>
      <c r="E2183" s="95"/>
      <c r="F2183" s="95"/>
      <c r="G2183" s="95"/>
      <c r="H2183" s="95"/>
    </row>
    <row r="2184" spans="1:8">
      <c r="A2184" s="92"/>
      <c r="B2184" s="89"/>
      <c r="C2184" s="3" t="s">
        <v>4790</v>
      </c>
      <c r="D2184" s="4">
        <v>1269</v>
      </c>
      <c r="E2184" s="95"/>
      <c r="F2184" s="95"/>
      <c r="G2184" s="95"/>
      <c r="H2184" s="95"/>
    </row>
    <row r="2185" spans="1:8">
      <c r="A2185" s="92"/>
      <c r="B2185" s="89"/>
      <c r="C2185" s="3" t="s">
        <v>4793</v>
      </c>
      <c r="D2185" s="4">
        <v>848</v>
      </c>
      <c r="E2185" s="95"/>
      <c r="F2185" s="95"/>
      <c r="G2185" s="95"/>
      <c r="H2185" s="95"/>
    </row>
    <row r="2186" spans="1:8">
      <c r="A2186" s="92"/>
      <c r="B2186" s="89"/>
      <c r="C2186" s="3" t="s">
        <v>4796</v>
      </c>
      <c r="D2186" s="4">
        <v>2958</v>
      </c>
      <c r="E2186" s="95"/>
      <c r="F2186" s="95"/>
      <c r="G2186" s="95"/>
      <c r="H2186" s="95"/>
    </row>
    <row r="2187" spans="1:8">
      <c r="A2187" s="92"/>
      <c r="B2187" s="89"/>
      <c r="C2187" s="3" t="s">
        <v>4799</v>
      </c>
      <c r="D2187" s="4">
        <v>2071</v>
      </c>
      <c r="E2187" s="95"/>
      <c r="F2187" s="95"/>
      <c r="G2187" s="95"/>
      <c r="H2187" s="95"/>
    </row>
    <row r="2188" spans="1:8">
      <c r="A2188" s="92"/>
      <c r="B2188" s="89"/>
      <c r="C2188" s="3" t="s">
        <v>4802</v>
      </c>
      <c r="D2188" s="4">
        <v>4228</v>
      </c>
      <c r="E2188" s="95"/>
      <c r="F2188" s="95"/>
      <c r="G2188" s="95"/>
      <c r="H2188" s="95"/>
    </row>
    <row r="2189" spans="1:8">
      <c r="A2189" s="92"/>
      <c r="B2189" s="90"/>
      <c r="C2189" s="3" t="s">
        <v>4805</v>
      </c>
      <c r="D2189" s="4">
        <v>1451</v>
      </c>
      <c r="E2189" s="96"/>
      <c r="F2189" s="96"/>
      <c r="G2189" s="96"/>
      <c r="H2189" s="96"/>
    </row>
    <row r="2190" spans="1:8">
      <c r="A2190" s="92"/>
      <c r="B2190" s="88" t="s">
        <v>13342</v>
      </c>
      <c r="C2190" s="3" t="s">
        <v>4818</v>
      </c>
      <c r="D2190" s="4">
        <v>60</v>
      </c>
      <c r="E2190" s="94">
        <f>MIN(D2190:D2235)</f>
        <v>10.33</v>
      </c>
      <c r="F2190" s="94">
        <f>MAX(D2190:D2235)</f>
        <v>60</v>
      </c>
      <c r="G2190" s="94">
        <f>MEDIAN(D2190:D2235)</f>
        <v>22.84</v>
      </c>
      <c r="H2190" s="94" t="s">
        <v>13595</v>
      </c>
    </row>
    <row r="2191" spans="1:8">
      <c r="A2191" s="92"/>
      <c r="B2191" s="89"/>
      <c r="C2191" s="3" t="s">
        <v>4821</v>
      </c>
      <c r="D2191" s="4">
        <v>28.4</v>
      </c>
      <c r="E2191" s="95"/>
      <c r="F2191" s="95"/>
      <c r="G2191" s="95"/>
      <c r="H2191" s="95"/>
    </row>
    <row r="2192" spans="1:8">
      <c r="A2192" s="92"/>
      <c r="B2192" s="89"/>
      <c r="C2192" s="3" t="s">
        <v>4824</v>
      </c>
      <c r="D2192" s="4">
        <v>27.88</v>
      </c>
      <c r="E2192" s="95"/>
      <c r="F2192" s="95"/>
      <c r="G2192" s="95"/>
      <c r="H2192" s="95"/>
    </row>
    <row r="2193" spans="1:8">
      <c r="A2193" s="92"/>
      <c r="B2193" s="89"/>
      <c r="C2193" s="3" t="s">
        <v>4827</v>
      </c>
      <c r="D2193" s="4">
        <v>27.63</v>
      </c>
      <c r="E2193" s="95"/>
      <c r="F2193" s="95"/>
      <c r="G2193" s="95"/>
      <c r="H2193" s="95"/>
    </row>
    <row r="2194" spans="1:8">
      <c r="A2194" s="92"/>
      <c r="B2194" s="89"/>
      <c r="C2194" s="3" t="s">
        <v>4830</v>
      </c>
      <c r="D2194" s="4">
        <v>30</v>
      </c>
      <c r="E2194" s="95"/>
      <c r="F2194" s="95"/>
      <c r="G2194" s="95"/>
      <c r="H2194" s="95"/>
    </row>
    <row r="2195" spans="1:8">
      <c r="A2195" s="92"/>
      <c r="B2195" s="89"/>
      <c r="C2195" s="3" t="s">
        <v>4833</v>
      </c>
      <c r="D2195" s="4">
        <v>25.82</v>
      </c>
      <c r="E2195" s="95"/>
      <c r="F2195" s="95"/>
      <c r="G2195" s="95"/>
      <c r="H2195" s="95"/>
    </row>
    <row r="2196" spans="1:8">
      <c r="A2196" s="92"/>
      <c r="B2196" s="89"/>
      <c r="C2196" s="3" t="s">
        <v>4836</v>
      </c>
      <c r="D2196" s="4">
        <v>28.4</v>
      </c>
      <c r="E2196" s="95"/>
      <c r="F2196" s="95"/>
      <c r="G2196" s="95"/>
      <c r="H2196" s="95"/>
    </row>
    <row r="2197" spans="1:8">
      <c r="A2197" s="92"/>
      <c r="B2197" s="89"/>
      <c r="C2197" s="3" t="s">
        <v>4958</v>
      </c>
      <c r="D2197" s="4">
        <v>50</v>
      </c>
      <c r="E2197" s="95"/>
      <c r="F2197" s="95"/>
      <c r="G2197" s="95"/>
      <c r="H2197" s="95"/>
    </row>
    <row r="2198" spans="1:8">
      <c r="A2198" s="92"/>
      <c r="B2198" s="89"/>
      <c r="C2198" s="3" t="s">
        <v>4959</v>
      </c>
      <c r="D2198" s="4">
        <v>55</v>
      </c>
      <c r="E2198" s="95"/>
      <c r="F2198" s="95"/>
      <c r="G2198" s="95"/>
      <c r="H2198" s="95"/>
    </row>
    <row r="2199" spans="1:8">
      <c r="A2199" s="92"/>
      <c r="B2199" s="89"/>
      <c r="C2199" s="3" t="s">
        <v>4977</v>
      </c>
      <c r="D2199" s="4">
        <v>26</v>
      </c>
      <c r="E2199" s="95"/>
      <c r="F2199" s="95"/>
      <c r="G2199" s="95"/>
      <c r="H2199" s="95"/>
    </row>
    <row r="2200" spans="1:8">
      <c r="A2200" s="92"/>
      <c r="B2200" s="89"/>
      <c r="C2200" s="3" t="s">
        <v>4980</v>
      </c>
      <c r="D2200" s="4">
        <v>28.6</v>
      </c>
      <c r="E2200" s="95"/>
      <c r="F2200" s="95"/>
      <c r="G2200" s="95"/>
      <c r="H2200" s="95"/>
    </row>
    <row r="2201" spans="1:8">
      <c r="A2201" s="92"/>
      <c r="B2201" s="89"/>
      <c r="C2201" s="3" t="s">
        <v>4983</v>
      </c>
      <c r="D2201" s="4">
        <v>28.07</v>
      </c>
      <c r="E2201" s="95"/>
      <c r="F2201" s="95"/>
      <c r="G2201" s="95"/>
      <c r="H2201" s="95"/>
    </row>
    <row r="2202" spans="1:8">
      <c r="A2202" s="92"/>
      <c r="B2202" s="89"/>
      <c r="C2202" s="3" t="s">
        <v>4986</v>
      </c>
      <c r="D2202" s="4">
        <v>23.4</v>
      </c>
      <c r="E2202" s="95"/>
      <c r="F2202" s="95"/>
      <c r="G2202" s="95"/>
      <c r="H2202" s="95"/>
    </row>
    <row r="2203" spans="1:8">
      <c r="A2203" s="92"/>
      <c r="B2203" s="89"/>
      <c r="C2203" s="3" t="s">
        <v>4989</v>
      </c>
      <c r="D2203" s="4">
        <v>27.82</v>
      </c>
      <c r="E2203" s="95"/>
      <c r="F2203" s="95"/>
      <c r="G2203" s="95"/>
      <c r="H2203" s="95"/>
    </row>
    <row r="2204" spans="1:8">
      <c r="A2204" s="92"/>
      <c r="B2204" s="89"/>
      <c r="C2204" s="3" t="s">
        <v>4992</v>
      </c>
      <c r="D2204" s="4">
        <v>29.92</v>
      </c>
      <c r="E2204" s="95"/>
      <c r="F2204" s="95"/>
      <c r="G2204" s="95"/>
      <c r="H2204" s="95"/>
    </row>
    <row r="2205" spans="1:8">
      <c r="A2205" s="92"/>
      <c r="B2205" s="89"/>
      <c r="C2205" s="3" t="s">
        <v>5007</v>
      </c>
      <c r="D2205" s="4">
        <v>23</v>
      </c>
      <c r="E2205" s="95"/>
      <c r="F2205" s="95"/>
      <c r="G2205" s="95"/>
      <c r="H2205" s="95"/>
    </row>
    <row r="2206" spans="1:8">
      <c r="A2206" s="92"/>
      <c r="B2206" s="89"/>
      <c r="C2206" s="3" t="s">
        <v>5010</v>
      </c>
      <c r="D2206" s="4">
        <v>25.3</v>
      </c>
      <c r="E2206" s="95"/>
      <c r="F2206" s="95"/>
      <c r="G2206" s="95"/>
      <c r="H2206" s="95"/>
    </row>
    <row r="2207" spans="1:8">
      <c r="A2207" s="92"/>
      <c r="B2207" s="89"/>
      <c r="C2207" s="3" t="s">
        <v>5013</v>
      </c>
      <c r="D2207" s="4">
        <v>24.84</v>
      </c>
      <c r="E2207" s="95"/>
      <c r="F2207" s="95"/>
      <c r="G2207" s="95"/>
      <c r="H2207" s="95"/>
    </row>
    <row r="2208" spans="1:8">
      <c r="A2208" s="92"/>
      <c r="B2208" s="89"/>
      <c r="C2208" s="3" t="s">
        <v>5016</v>
      </c>
      <c r="D2208" s="4">
        <v>20.7</v>
      </c>
      <c r="E2208" s="95"/>
      <c r="F2208" s="95"/>
      <c r="G2208" s="95"/>
      <c r="H2208" s="95"/>
    </row>
    <row r="2209" spans="1:8">
      <c r="A2209" s="92"/>
      <c r="B2209" s="89"/>
      <c r="C2209" s="3" t="s">
        <v>5019</v>
      </c>
      <c r="D2209" s="4">
        <v>24.61</v>
      </c>
      <c r="E2209" s="95"/>
      <c r="F2209" s="95"/>
      <c r="G2209" s="95"/>
      <c r="H2209" s="95"/>
    </row>
    <row r="2210" spans="1:8">
      <c r="A2210" s="92"/>
      <c r="B2210" s="89"/>
      <c r="C2210" s="3" t="s">
        <v>5022</v>
      </c>
      <c r="D2210" s="4">
        <v>26.47</v>
      </c>
      <c r="E2210" s="95"/>
      <c r="F2210" s="95"/>
      <c r="G2210" s="95"/>
      <c r="H2210" s="95"/>
    </row>
    <row r="2211" spans="1:8">
      <c r="A2211" s="92"/>
      <c r="B2211" s="89"/>
      <c r="C2211" s="3" t="s">
        <v>6157</v>
      </c>
      <c r="D2211" s="4">
        <v>21</v>
      </c>
      <c r="E2211" s="95"/>
      <c r="F2211" s="95"/>
      <c r="G2211" s="95"/>
      <c r="H2211" s="95"/>
    </row>
    <row r="2212" spans="1:8">
      <c r="A2212" s="92"/>
      <c r="B2212" s="89"/>
      <c r="C2212" s="3" t="s">
        <v>6160</v>
      </c>
      <c r="D2212" s="4">
        <v>23.1</v>
      </c>
      <c r="E2212" s="95"/>
      <c r="F2212" s="95"/>
      <c r="G2212" s="95"/>
      <c r="H2212" s="95"/>
    </row>
    <row r="2213" spans="1:8">
      <c r="A2213" s="92"/>
      <c r="B2213" s="89"/>
      <c r="C2213" s="3" t="s">
        <v>6163</v>
      </c>
      <c r="D2213" s="4">
        <v>18.899999999999999</v>
      </c>
      <c r="E2213" s="95"/>
      <c r="F2213" s="95"/>
      <c r="G2213" s="95"/>
      <c r="H2213" s="95"/>
    </row>
    <row r="2214" spans="1:8">
      <c r="A2214" s="92"/>
      <c r="B2214" s="89"/>
      <c r="C2214" s="3" t="s">
        <v>6166</v>
      </c>
      <c r="D2214" s="4">
        <v>22.68</v>
      </c>
      <c r="E2214" s="95"/>
      <c r="F2214" s="95"/>
      <c r="G2214" s="95"/>
      <c r="H2214" s="95"/>
    </row>
    <row r="2215" spans="1:8">
      <c r="A2215" s="92"/>
      <c r="B2215" s="89"/>
      <c r="C2215" s="3" t="s">
        <v>6169</v>
      </c>
      <c r="D2215" s="4">
        <v>22.47</v>
      </c>
      <c r="E2215" s="95"/>
      <c r="F2215" s="95"/>
      <c r="G2215" s="95"/>
      <c r="H2215" s="95"/>
    </row>
    <row r="2216" spans="1:8">
      <c r="A2216" s="92"/>
      <c r="B2216" s="89"/>
      <c r="C2216" s="3" t="s">
        <v>6172</v>
      </c>
      <c r="D2216" s="4">
        <v>24.17</v>
      </c>
      <c r="E2216" s="95"/>
      <c r="F2216" s="95"/>
      <c r="G2216" s="95"/>
      <c r="H2216" s="95"/>
    </row>
    <row r="2217" spans="1:8">
      <c r="A2217" s="92"/>
      <c r="B2217" s="89"/>
      <c r="C2217" s="3" t="s">
        <v>6187</v>
      </c>
      <c r="D2217" s="4">
        <v>19.11</v>
      </c>
      <c r="E2217" s="95"/>
      <c r="F2217" s="95"/>
      <c r="G2217" s="95"/>
      <c r="H2217" s="95"/>
    </row>
    <row r="2218" spans="1:8">
      <c r="A2218" s="92"/>
      <c r="B2218" s="89"/>
      <c r="C2218" s="3" t="s">
        <v>6190</v>
      </c>
      <c r="D2218" s="4">
        <v>20.63</v>
      </c>
      <c r="E2218" s="95"/>
      <c r="F2218" s="95"/>
      <c r="G2218" s="95"/>
      <c r="H2218" s="95"/>
    </row>
    <row r="2219" spans="1:8">
      <c r="A2219" s="92"/>
      <c r="B2219" s="89"/>
      <c r="C2219" s="3" t="s">
        <v>6193</v>
      </c>
      <c r="D2219" s="4">
        <v>21.02</v>
      </c>
      <c r="E2219" s="95"/>
      <c r="F2219" s="95"/>
      <c r="G2219" s="95"/>
      <c r="H2219" s="95"/>
    </row>
    <row r="2220" spans="1:8">
      <c r="A2220" s="92"/>
      <c r="B2220" s="89"/>
      <c r="C2220" s="3" t="s">
        <v>6196</v>
      </c>
      <c r="D2220" s="4">
        <v>17.2</v>
      </c>
      <c r="E2220" s="95"/>
      <c r="F2220" s="95"/>
      <c r="G2220" s="95"/>
      <c r="H2220" s="95"/>
    </row>
    <row r="2221" spans="1:8">
      <c r="A2221" s="92"/>
      <c r="B2221" s="89"/>
      <c r="C2221" s="3" t="s">
        <v>6199</v>
      </c>
      <c r="D2221" s="4">
        <v>20.45</v>
      </c>
      <c r="E2221" s="95"/>
      <c r="F2221" s="95"/>
      <c r="G2221" s="95"/>
      <c r="H2221" s="95"/>
    </row>
    <row r="2222" spans="1:8">
      <c r="A2222" s="92"/>
      <c r="B2222" s="89"/>
      <c r="C2222" s="3" t="s">
        <v>6202</v>
      </c>
      <c r="D2222" s="4">
        <v>22</v>
      </c>
      <c r="E2222" s="95"/>
      <c r="F2222" s="95"/>
      <c r="G2222" s="95"/>
      <c r="H2222" s="95"/>
    </row>
    <row r="2223" spans="1:8">
      <c r="A2223" s="92"/>
      <c r="B2223" s="89"/>
      <c r="C2223" s="3" t="s">
        <v>6205</v>
      </c>
      <c r="D2223" s="4">
        <v>25</v>
      </c>
      <c r="E2223" s="95"/>
      <c r="F2223" s="95"/>
      <c r="G2223" s="95"/>
      <c r="H2223" s="95"/>
    </row>
    <row r="2224" spans="1:8">
      <c r="A2224" s="92"/>
      <c r="B2224" s="89"/>
      <c r="C2224" s="3" t="s">
        <v>6208</v>
      </c>
      <c r="D2224" s="4">
        <v>10.33</v>
      </c>
      <c r="E2224" s="95"/>
      <c r="F2224" s="95"/>
      <c r="G2224" s="95"/>
      <c r="H2224" s="95"/>
    </row>
    <row r="2225" spans="1:8">
      <c r="A2225" s="92"/>
      <c r="B2225" s="89"/>
      <c r="C2225" s="3" t="s">
        <v>6211</v>
      </c>
      <c r="D2225" s="4">
        <v>11.63</v>
      </c>
      <c r="E2225" s="95"/>
      <c r="F2225" s="95"/>
      <c r="G2225" s="95"/>
      <c r="H2225" s="95"/>
    </row>
    <row r="2226" spans="1:8">
      <c r="A2226" s="92"/>
      <c r="B2226" s="89"/>
      <c r="C2226" s="3" t="s">
        <v>6214</v>
      </c>
      <c r="D2226" s="4">
        <v>11.15</v>
      </c>
      <c r="E2226" s="95"/>
      <c r="F2226" s="95"/>
      <c r="G2226" s="95"/>
      <c r="H2226" s="95"/>
    </row>
    <row r="2227" spans="1:8">
      <c r="A2227" s="92"/>
      <c r="B2227" s="89"/>
      <c r="C2227" s="3" t="s">
        <v>6217</v>
      </c>
      <c r="D2227" s="4">
        <v>11.05</v>
      </c>
      <c r="E2227" s="95"/>
      <c r="F2227" s="95"/>
      <c r="G2227" s="95"/>
      <c r="H2227" s="95"/>
    </row>
    <row r="2228" spans="1:8">
      <c r="A2228" s="92"/>
      <c r="B2228" s="89"/>
      <c r="C2228" s="3" t="s">
        <v>6220</v>
      </c>
      <c r="D2228" s="4">
        <v>20</v>
      </c>
      <c r="E2228" s="95"/>
      <c r="F2228" s="95"/>
      <c r="G2228" s="95"/>
      <c r="H2228" s="95"/>
    </row>
    <row r="2229" spans="1:8">
      <c r="A2229" s="92"/>
      <c r="B2229" s="89"/>
      <c r="C2229" s="3" t="s">
        <v>6223</v>
      </c>
      <c r="D2229" s="4">
        <v>11.36</v>
      </c>
      <c r="E2229" s="95"/>
      <c r="F2229" s="95"/>
      <c r="G2229" s="95"/>
      <c r="H2229" s="95"/>
    </row>
    <row r="2230" spans="1:8">
      <c r="A2230" s="92"/>
      <c r="B2230" s="89"/>
      <c r="C2230" s="3" t="s">
        <v>6226</v>
      </c>
      <c r="D2230" s="4">
        <v>19.11</v>
      </c>
      <c r="E2230" s="95"/>
      <c r="F2230" s="95"/>
      <c r="G2230" s="95"/>
      <c r="H2230" s="95"/>
    </row>
    <row r="2231" spans="1:8">
      <c r="A2231" s="92"/>
      <c r="B2231" s="89"/>
      <c r="C2231" s="3" t="s">
        <v>6227</v>
      </c>
      <c r="D2231" s="4">
        <v>21.02</v>
      </c>
      <c r="E2231" s="95"/>
      <c r="F2231" s="95"/>
      <c r="G2231" s="95"/>
      <c r="H2231" s="95"/>
    </row>
    <row r="2232" spans="1:8">
      <c r="A2232" s="92"/>
      <c r="B2232" s="89"/>
      <c r="C2232" s="3" t="s">
        <v>6228</v>
      </c>
      <c r="D2232" s="4">
        <v>22</v>
      </c>
      <c r="E2232" s="95"/>
      <c r="F2232" s="95"/>
      <c r="G2232" s="95"/>
      <c r="H2232" s="95"/>
    </row>
    <row r="2233" spans="1:8">
      <c r="A2233" s="92"/>
      <c r="B2233" s="89"/>
      <c r="C2233" s="3" t="s">
        <v>7530</v>
      </c>
      <c r="D2233" s="4">
        <v>20.63</v>
      </c>
      <c r="E2233" s="95"/>
      <c r="F2233" s="95"/>
      <c r="G2233" s="95"/>
      <c r="H2233" s="95"/>
    </row>
    <row r="2234" spans="1:8">
      <c r="A2234" s="92"/>
      <c r="B2234" s="89"/>
      <c r="C2234" s="3" t="s">
        <v>7531</v>
      </c>
      <c r="D2234" s="4">
        <v>20.45</v>
      </c>
      <c r="E2234" s="95"/>
      <c r="F2234" s="95"/>
      <c r="G2234" s="95"/>
      <c r="H2234" s="95"/>
    </row>
    <row r="2235" spans="1:8">
      <c r="A2235" s="92"/>
      <c r="B2235" s="89"/>
      <c r="C2235" s="3" t="s">
        <v>7532</v>
      </c>
      <c r="D2235" s="4">
        <v>20</v>
      </c>
      <c r="E2235" s="96"/>
      <c r="F2235" s="96"/>
      <c r="G2235" s="96"/>
      <c r="H2235" s="96"/>
    </row>
    <row r="2236" spans="1:8">
      <c r="A2236" s="92"/>
      <c r="B2236" s="89"/>
      <c r="C2236" s="3" t="s">
        <v>4812</v>
      </c>
      <c r="D2236" s="4">
        <v>2.4300000000000002</v>
      </c>
      <c r="E2236" s="94">
        <f>MIN(D2236:D2287)</f>
        <v>1</v>
      </c>
      <c r="F2236" s="94">
        <f>MAX(D2236:D2287)</f>
        <v>4.95</v>
      </c>
      <c r="G2236" s="94">
        <f>MEDIAN(D2236:D2287)</f>
        <v>3.27</v>
      </c>
      <c r="H2236" s="108" t="s">
        <v>13596</v>
      </c>
    </row>
    <row r="2237" spans="1:8">
      <c r="A2237" s="92"/>
      <c r="B2237" s="89"/>
      <c r="C2237" s="3" t="s">
        <v>4815</v>
      </c>
      <c r="D2237" s="4">
        <v>3.48</v>
      </c>
      <c r="E2237" s="95"/>
      <c r="F2237" s="95"/>
      <c r="G2237" s="95"/>
      <c r="H2237" s="109"/>
    </row>
    <row r="2238" spans="1:8">
      <c r="A2238" s="92"/>
      <c r="B2238" s="89"/>
      <c r="C2238" s="3" t="s">
        <v>4837</v>
      </c>
      <c r="D2238" s="4">
        <v>4.46</v>
      </c>
      <c r="E2238" s="95"/>
      <c r="F2238" s="95"/>
      <c r="G2238" s="95"/>
      <c r="H2238" s="109"/>
    </row>
    <row r="2239" spans="1:8">
      <c r="A2239" s="92"/>
      <c r="B2239" s="89"/>
      <c r="C2239" s="3" t="s">
        <v>4840</v>
      </c>
      <c r="D2239" s="4">
        <v>4.5</v>
      </c>
      <c r="E2239" s="95"/>
      <c r="F2239" s="95"/>
      <c r="G2239" s="95"/>
      <c r="H2239" s="109"/>
    </row>
    <row r="2240" spans="1:8">
      <c r="A2240" s="92"/>
      <c r="B2240" s="89"/>
      <c r="C2240" s="3" t="s">
        <v>4843</v>
      </c>
      <c r="D2240" s="4">
        <v>4.95</v>
      </c>
      <c r="E2240" s="95"/>
      <c r="F2240" s="95"/>
      <c r="G2240" s="95"/>
      <c r="H2240" s="109"/>
    </row>
    <row r="2241" spans="1:8">
      <c r="A2241" s="92"/>
      <c r="B2241" s="89"/>
      <c r="C2241" s="3" t="s">
        <v>4846</v>
      </c>
      <c r="D2241" s="4">
        <v>4.05</v>
      </c>
      <c r="E2241" s="95"/>
      <c r="F2241" s="95"/>
      <c r="G2241" s="95"/>
      <c r="H2241" s="109"/>
    </row>
    <row r="2242" spans="1:8">
      <c r="A2242" s="92"/>
      <c r="B2242" s="89"/>
      <c r="C2242" s="3" t="s">
        <v>4849</v>
      </c>
      <c r="D2242" s="4">
        <v>4.8600000000000003</v>
      </c>
      <c r="E2242" s="95"/>
      <c r="F2242" s="95"/>
      <c r="G2242" s="95"/>
      <c r="H2242" s="109"/>
    </row>
    <row r="2243" spans="1:8">
      <c r="A2243" s="92"/>
      <c r="B2243" s="89"/>
      <c r="C2243" s="3" t="s">
        <v>4852</v>
      </c>
      <c r="D2243" s="4">
        <v>4.82</v>
      </c>
      <c r="E2243" s="95"/>
      <c r="F2243" s="95"/>
      <c r="G2243" s="95"/>
      <c r="H2243" s="109"/>
    </row>
    <row r="2244" spans="1:8">
      <c r="A2244" s="92"/>
      <c r="B2244" s="89"/>
      <c r="C2244" s="3" t="s">
        <v>4855</v>
      </c>
      <c r="D2244" s="4">
        <v>3</v>
      </c>
      <c r="E2244" s="95"/>
      <c r="F2244" s="95"/>
      <c r="G2244" s="95"/>
      <c r="H2244" s="109"/>
    </row>
    <row r="2245" spans="1:8">
      <c r="A2245" s="92"/>
      <c r="B2245" s="89"/>
      <c r="C2245" s="3" t="s">
        <v>4858</v>
      </c>
      <c r="D2245" s="4">
        <v>3.3</v>
      </c>
      <c r="E2245" s="95"/>
      <c r="F2245" s="95"/>
      <c r="G2245" s="95"/>
      <c r="H2245" s="109"/>
    </row>
    <row r="2246" spans="1:8">
      <c r="A2246" s="92"/>
      <c r="B2246" s="89"/>
      <c r="C2246" s="3" t="s">
        <v>4861</v>
      </c>
      <c r="D2246" s="4">
        <v>2.7</v>
      </c>
      <c r="E2246" s="95"/>
      <c r="F2246" s="95"/>
      <c r="G2246" s="95"/>
      <c r="H2246" s="109"/>
    </row>
    <row r="2247" spans="1:8">
      <c r="A2247" s="92"/>
      <c r="B2247" s="89"/>
      <c r="C2247" s="3" t="s">
        <v>4864</v>
      </c>
      <c r="D2247" s="4">
        <v>3.24</v>
      </c>
      <c r="E2247" s="95"/>
      <c r="F2247" s="95"/>
      <c r="G2247" s="95"/>
      <c r="H2247" s="109"/>
    </row>
    <row r="2248" spans="1:8">
      <c r="A2248" s="92"/>
      <c r="B2248" s="89"/>
      <c r="C2248" s="3" t="s">
        <v>4867</v>
      </c>
      <c r="D2248" s="4">
        <v>3.21</v>
      </c>
      <c r="E2248" s="95"/>
      <c r="F2248" s="95"/>
      <c r="G2248" s="95"/>
      <c r="H2248" s="109"/>
    </row>
    <row r="2249" spans="1:8">
      <c r="A2249" s="92"/>
      <c r="B2249" s="89"/>
      <c r="C2249" s="3" t="s">
        <v>4870</v>
      </c>
      <c r="D2249" s="4">
        <v>4.3499999999999996</v>
      </c>
      <c r="E2249" s="95"/>
      <c r="F2249" s="95"/>
      <c r="G2249" s="95"/>
      <c r="H2249" s="109"/>
    </row>
    <row r="2250" spans="1:8">
      <c r="A2250" s="92"/>
      <c r="B2250" s="89"/>
      <c r="C2250" s="3" t="s">
        <v>4873</v>
      </c>
      <c r="D2250" s="4">
        <v>3.19</v>
      </c>
      <c r="E2250" s="95"/>
      <c r="F2250" s="95"/>
      <c r="G2250" s="95"/>
      <c r="H2250" s="109"/>
    </row>
    <row r="2251" spans="1:8">
      <c r="A2251" s="92"/>
      <c r="B2251" s="89"/>
      <c r="C2251" s="3" t="s">
        <v>4876</v>
      </c>
      <c r="D2251" s="4">
        <v>3.92</v>
      </c>
      <c r="E2251" s="95"/>
      <c r="F2251" s="95"/>
      <c r="G2251" s="95"/>
      <c r="H2251" s="109"/>
    </row>
    <row r="2252" spans="1:8">
      <c r="A2252" s="92"/>
      <c r="B2252" s="89"/>
      <c r="C2252" s="3" t="s">
        <v>4879</v>
      </c>
      <c r="D2252" s="4">
        <v>4.7</v>
      </c>
      <c r="E2252" s="95"/>
      <c r="F2252" s="95"/>
      <c r="G2252" s="95"/>
      <c r="H2252" s="109"/>
    </row>
    <row r="2253" spans="1:8">
      <c r="A2253" s="92"/>
      <c r="B2253" s="89"/>
      <c r="C2253" s="3" t="s">
        <v>4882</v>
      </c>
      <c r="D2253" s="4">
        <v>4.6500000000000004</v>
      </c>
      <c r="E2253" s="95"/>
      <c r="F2253" s="95"/>
      <c r="G2253" s="95"/>
      <c r="H2253" s="109"/>
    </row>
    <row r="2254" spans="1:8">
      <c r="A2254" s="92"/>
      <c r="B2254" s="89"/>
      <c r="C2254" s="3" t="s">
        <v>4885</v>
      </c>
      <c r="D2254" s="4">
        <v>2.9</v>
      </c>
      <c r="E2254" s="95"/>
      <c r="F2254" s="95"/>
      <c r="G2254" s="95"/>
      <c r="H2254" s="109"/>
    </row>
    <row r="2255" spans="1:8">
      <c r="A2255" s="92"/>
      <c r="B2255" s="89"/>
      <c r="C2255" s="3" t="s">
        <v>3644</v>
      </c>
      <c r="D2255" s="4">
        <v>3.19</v>
      </c>
      <c r="E2255" s="95"/>
      <c r="F2255" s="95"/>
      <c r="G2255" s="95"/>
      <c r="H2255" s="109"/>
    </row>
    <row r="2256" spans="1:8">
      <c r="A2256" s="92"/>
      <c r="B2256" s="89"/>
      <c r="C2256" s="3" t="s">
        <v>3645</v>
      </c>
      <c r="D2256" s="4">
        <v>2.61</v>
      </c>
      <c r="E2256" s="95"/>
      <c r="F2256" s="95"/>
      <c r="G2256" s="95"/>
      <c r="H2256" s="109"/>
    </row>
    <row r="2257" spans="1:8">
      <c r="A2257" s="92"/>
      <c r="B2257" s="89"/>
      <c r="C2257" s="3" t="s">
        <v>3648</v>
      </c>
      <c r="D2257" s="4">
        <v>3.13</v>
      </c>
      <c r="E2257" s="95"/>
      <c r="F2257" s="95"/>
      <c r="G2257" s="95"/>
      <c r="H2257" s="109"/>
    </row>
    <row r="2258" spans="1:8">
      <c r="A2258" s="92"/>
      <c r="B2258" s="89"/>
      <c r="C2258" s="3" t="s">
        <v>3651</v>
      </c>
      <c r="D2258" s="4">
        <v>3.1</v>
      </c>
      <c r="E2258" s="95"/>
      <c r="F2258" s="95"/>
      <c r="G2258" s="95"/>
      <c r="H2258" s="109"/>
    </row>
    <row r="2259" spans="1:8">
      <c r="A2259" s="92"/>
      <c r="B2259" s="89"/>
      <c r="C2259" s="3" t="s">
        <v>3654</v>
      </c>
      <c r="D2259" s="4">
        <v>4.2</v>
      </c>
      <c r="E2259" s="95"/>
      <c r="F2259" s="95"/>
      <c r="G2259" s="95"/>
      <c r="H2259" s="109"/>
    </row>
    <row r="2260" spans="1:8">
      <c r="A2260" s="92"/>
      <c r="B2260" s="89"/>
      <c r="C2260" s="3" t="s">
        <v>3657</v>
      </c>
      <c r="D2260" s="4">
        <v>4.62</v>
      </c>
      <c r="E2260" s="95"/>
      <c r="F2260" s="95"/>
      <c r="G2260" s="95"/>
      <c r="H2260" s="109"/>
    </row>
    <row r="2261" spans="1:8">
      <c r="A2261" s="92"/>
      <c r="B2261" s="89"/>
      <c r="C2261" s="3" t="s">
        <v>3660</v>
      </c>
      <c r="D2261" s="4">
        <v>3.78</v>
      </c>
      <c r="E2261" s="95"/>
      <c r="F2261" s="95"/>
      <c r="G2261" s="95"/>
      <c r="H2261" s="109"/>
    </row>
    <row r="2262" spans="1:8">
      <c r="A2262" s="92"/>
      <c r="B2262" s="89"/>
      <c r="C2262" s="3" t="s">
        <v>3663</v>
      </c>
      <c r="D2262" s="4">
        <v>4.54</v>
      </c>
      <c r="E2262" s="95"/>
      <c r="F2262" s="95"/>
      <c r="G2262" s="95"/>
      <c r="H2262" s="109"/>
    </row>
    <row r="2263" spans="1:8">
      <c r="A2263" s="92"/>
      <c r="B2263" s="89"/>
      <c r="C2263" s="3" t="s">
        <v>3666</v>
      </c>
      <c r="D2263" s="4">
        <v>4.49</v>
      </c>
      <c r="E2263" s="95"/>
      <c r="F2263" s="95"/>
      <c r="G2263" s="95"/>
      <c r="H2263" s="109"/>
    </row>
    <row r="2264" spans="1:8">
      <c r="A2264" s="92"/>
      <c r="B2264" s="89"/>
      <c r="C2264" s="3" t="s">
        <v>3669</v>
      </c>
      <c r="D2264" s="4">
        <v>2.8</v>
      </c>
      <c r="E2264" s="95"/>
      <c r="F2264" s="95"/>
      <c r="G2264" s="95"/>
      <c r="H2264" s="109"/>
    </row>
    <row r="2265" spans="1:8">
      <c r="A2265" s="92"/>
      <c r="B2265" s="89"/>
      <c r="C2265" s="3" t="s">
        <v>3672</v>
      </c>
      <c r="D2265" s="4">
        <v>3.08</v>
      </c>
      <c r="E2265" s="95"/>
      <c r="F2265" s="95"/>
      <c r="G2265" s="95"/>
      <c r="H2265" s="109"/>
    </row>
    <row r="2266" spans="1:8">
      <c r="A2266" s="92"/>
      <c r="B2266" s="89"/>
      <c r="C2266" s="3" t="s">
        <v>3675</v>
      </c>
      <c r="D2266" s="4">
        <v>2.52</v>
      </c>
      <c r="E2266" s="95"/>
      <c r="F2266" s="95"/>
      <c r="G2266" s="95"/>
      <c r="H2266" s="109"/>
    </row>
    <row r="2267" spans="1:8">
      <c r="A2267" s="92"/>
      <c r="B2267" s="89"/>
      <c r="C2267" s="3" t="s">
        <v>3678</v>
      </c>
      <c r="D2267" s="4">
        <v>3.02</v>
      </c>
      <c r="E2267" s="95"/>
      <c r="F2267" s="95"/>
      <c r="G2267" s="95"/>
      <c r="H2267" s="109"/>
    </row>
    <row r="2268" spans="1:8">
      <c r="A2268" s="92"/>
      <c r="B2268" s="89"/>
      <c r="C2268" s="3" t="s">
        <v>3681</v>
      </c>
      <c r="D2268" s="4">
        <v>3</v>
      </c>
      <c r="E2268" s="95"/>
      <c r="F2268" s="95"/>
      <c r="G2268" s="95"/>
      <c r="H2268" s="109"/>
    </row>
    <row r="2269" spans="1:8">
      <c r="A2269" s="92"/>
      <c r="B2269" s="89"/>
      <c r="C2269" s="3" t="s">
        <v>3682</v>
      </c>
      <c r="D2269" s="4">
        <v>4.05</v>
      </c>
      <c r="E2269" s="95"/>
      <c r="F2269" s="95"/>
      <c r="G2269" s="95"/>
      <c r="H2269" s="109"/>
    </row>
    <row r="2270" spans="1:8">
      <c r="A2270" s="92"/>
      <c r="B2270" s="89"/>
      <c r="C2270" s="3" t="s">
        <v>3683</v>
      </c>
      <c r="D2270" s="4">
        <v>3.65</v>
      </c>
      <c r="E2270" s="95"/>
      <c r="F2270" s="95"/>
      <c r="G2270" s="95"/>
      <c r="H2270" s="109"/>
    </row>
    <row r="2271" spans="1:8">
      <c r="A2271" s="92"/>
      <c r="B2271" s="89"/>
      <c r="C2271" s="3" t="s">
        <v>3686</v>
      </c>
      <c r="D2271" s="4">
        <v>4.37</v>
      </c>
      <c r="E2271" s="95"/>
      <c r="F2271" s="95"/>
      <c r="G2271" s="95"/>
      <c r="H2271" s="109"/>
    </row>
    <row r="2272" spans="1:8">
      <c r="A2272" s="92"/>
      <c r="B2272" s="89"/>
      <c r="C2272" s="3" t="s">
        <v>3689</v>
      </c>
      <c r="D2272" s="4">
        <v>4.33</v>
      </c>
      <c r="E2272" s="95"/>
      <c r="F2272" s="95"/>
      <c r="G2272" s="95"/>
      <c r="H2272" s="109"/>
    </row>
    <row r="2273" spans="1:8">
      <c r="A2273" s="92"/>
      <c r="B2273" s="89"/>
      <c r="C2273" s="3" t="s">
        <v>3692</v>
      </c>
      <c r="D2273" s="4">
        <v>2.7</v>
      </c>
      <c r="E2273" s="95"/>
      <c r="F2273" s="95"/>
      <c r="G2273" s="95"/>
      <c r="H2273" s="109"/>
    </row>
    <row r="2274" spans="1:8">
      <c r="A2274" s="92"/>
      <c r="B2274" s="89"/>
      <c r="C2274" s="3" t="s">
        <v>3693</v>
      </c>
      <c r="D2274" s="4">
        <v>2.97</v>
      </c>
      <c r="E2274" s="95"/>
      <c r="F2274" s="95"/>
      <c r="G2274" s="95"/>
      <c r="H2274" s="109"/>
    </row>
    <row r="2275" spans="1:8">
      <c r="A2275" s="92"/>
      <c r="B2275" s="89"/>
      <c r="C2275" s="3" t="s">
        <v>3696</v>
      </c>
      <c r="D2275" s="4">
        <v>2.92</v>
      </c>
      <c r="E2275" s="95"/>
      <c r="F2275" s="95"/>
      <c r="G2275" s="95"/>
      <c r="H2275" s="109"/>
    </row>
    <row r="2276" spans="1:8">
      <c r="A2276" s="92"/>
      <c r="B2276" s="89"/>
      <c r="C2276" s="3" t="s">
        <v>3699</v>
      </c>
      <c r="D2276" s="4">
        <v>2.89</v>
      </c>
      <c r="E2276" s="95"/>
      <c r="F2276" s="95"/>
      <c r="G2276" s="95"/>
      <c r="H2276" s="109"/>
    </row>
    <row r="2277" spans="1:8">
      <c r="A2277" s="92"/>
      <c r="B2277" s="89"/>
      <c r="C2277" s="3" t="s">
        <v>3702</v>
      </c>
      <c r="D2277" s="4">
        <v>3.87</v>
      </c>
      <c r="E2277" s="95"/>
      <c r="F2277" s="95"/>
      <c r="G2277" s="95"/>
      <c r="H2277" s="109"/>
    </row>
    <row r="2278" spans="1:8">
      <c r="A2278" s="92"/>
      <c r="B2278" s="89"/>
      <c r="C2278" s="3" t="s">
        <v>3705</v>
      </c>
      <c r="D2278" s="4">
        <v>4.26</v>
      </c>
      <c r="E2278" s="95"/>
      <c r="F2278" s="95"/>
      <c r="G2278" s="95"/>
      <c r="H2278" s="109"/>
    </row>
    <row r="2279" spans="1:8">
      <c r="A2279" s="92"/>
      <c r="B2279" s="89"/>
      <c r="C2279" s="3" t="s">
        <v>3708</v>
      </c>
      <c r="D2279" s="4">
        <v>4.18</v>
      </c>
      <c r="E2279" s="95"/>
      <c r="F2279" s="95"/>
      <c r="G2279" s="95"/>
      <c r="H2279" s="109"/>
    </row>
    <row r="2280" spans="1:8">
      <c r="A2280" s="92"/>
      <c r="B2280" s="89"/>
      <c r="C2280" s="3" t="s">
        <v>3711</v>
      </c>
      <c r="D2280" s="4">
        <v>4.1399999999999997</v>
      </c>
      <c r="E2280" s="95"/>
      <c r="F2280" s="95"/>
      <c r="G2280" s="95"/>
      <c r="H2280" s="109"/>
    </row>
    <row r="2281" spans="1:8">
      <c r="A2281" s="92"/>
      <c r="B2281" s="89"/>
      <c r="C2281" s="3" t="s">
        <v>4944</v>
      </c>
      <c r="D2281" s="4">
        <v>3.87</v>
      </c>
      <c r="E2281" s="95"/>
      <c r="F2281" s="95"/>
      <c r="G2281" s="95"/>
      <c r="H2281" s="109"/>
    </row>
    <row r="2282" spans="1:8">
      <c r="A2282" s="92"/>
      <c r="B2282" s="89"/>
      <c r="C2282" s="3" t="s">
        <v>4945</v>
      </c>
      <c r="D2282" s="4">
        <v>2.84</v>
      </c>
      <c r="E2282" s="95"/>
      <c r="F2282" s="95"/>
      <c r="G2282" s="95"/>
      <c r="H2282" s="109"/>
    </row>
    <row r="2283" spans="1:8">
      <c r="A2283" s="92"/>
      <c r="B2283" s="89"/>
      <c r="C2283" s="3" t="s">
        <v>4948</v>
      </c>
      <c r="D2283" s="4">
        <v>2.3199999999999998</v>
      </c>
      <c r="E2283" s="95"/>
      <c r="F2283" s="95"/>
      <c r="G2283" s="95"/>
      <c r="H2283" s="109"/>
    </row>
    <row r="2284" spans="1:8">
      <c r="A2284" s="92"/>
      <c r="B2284" s="89"/>
      <c r="C2284" s="3" t="s">
        <v>4951</v>
      </c>
      <c r="D2284" s="4">
        <v>2.79</v>
      </c>
      <c r="E2284" s="95"/>
      <c r="F2284" s="95"/>
      <c r="G2284" s="95"/>
      <c r="H2284" s="109"/>
    </row>
    <row r="2285" spans="1:8">
      <c r="A2285" s="92"/>
      <c r="B2285" s="89"/>
      <c r="C2285" s="3" t="s">
        <v>4954</v>
      </c>
      <c r="D2285" s="4">
        <v>2.76</v>
      </c>
      <c r="E2285" s="95"/>
      <c r="F2285" s="95"/>
      <c r="G2285" s="95"/>
      <c r="H2285" s="109"/>
    </row>
    <row r="2286" spans="1:8">
      <c r="A2286" s="92"/>
      <c r="B2286" s="89"/>
      <c r="C2286" s="3" t="s">
        <v>4957</v>
      </c>
      <c r="D2286" s="4">
        <v>2.58</v>
      </c>
      <c r="E2286" s="95"/>
      <c r="F2286" s="95"/>
      <c r="G2286" s="95"/>
      <c r="H2286" s="109"/>
    </row>
    <row r="2287" spans="1:8">
      <c r="A2287" s="92"/>
      <c r="B2287" s="89"/>
      <c r="C2287" s="3" t="s">
        <v>4962</v>
      </c>
      <c r="D2287" s="4">
        <v>1</v>
      </c>
      <c r="E2287" s="96"/>
      <c r="F2287" s="96"/>
      <c r="G2287" s="96"/>
      <c r="H2287" s="110"/>
    </row>
    <row r="2288" spans="1:8">
      <c r="A2288" s="92"/>
      <c r="B2288" s="89"/>
      <c r="C2288" s="3" t="s">
        <v>4965</v>
      </c>
      <c r="D2288" s="97" t="s">
        <v>13597</v>
      </c>
      <c r="E2288" s="98"/>
      <c r="F2288" s="98"/>
      <c r="G2288" s="98"/>
      <c r="H2288" s="99"/>
    </row>
    <row r="2289" spans="1:8">
      <c r="A2289" s="92"/>
      <c r="B2289" s="89"/>
      <c r="C2289" s="3" t="s">
        <v>4967</v>
      </c>
      <c r="D2289" s="97" t="s">
        <v>13598</v>
      </c>
      <c r="E2289" s="98"/>
      <c r="F2289" s="98"/>
      <c r="G2289" s="98"/>
      <c r="H2289" s="99"/>
    </row>
    <row r="2290" spans="1:8">
      <c r="A2290" s="92"/>
      <c r="B2290" s="89"/>
      <c r="C2290" s="3" t="s">
        <v>4969</v>
      </c>
      <c r="D2290" s="97" t="s">
        <v>13599</v>
      </c>
      <c r="E2290" s="98"/>
      <c r="F2290" s="98"/>
      <c r="G2290" s="98"/>
      <c r="H2290" s="99"/>
    </row>
    <row r="2291" spans="1:8">
      <c r="A2291" s="92"/>
      <c r="B2291" s="89"/>
      <c r="C2291" s="3" t="s">
        <v>4971</v>
      </c>
      <c r="D2291" s="97" t="s">
        <v>13600</v>
      </c>
      <c r="E2291" s="98"/>
      <c r="F2291" s="98"/>
      <c r="G2291" s="98"/>
      <c r="H2291" s="99"/>
    </row>
    <row r="2292" spans="1:8">
      <c r="A2292" s="92"/>
      <c r="B2292" s="89"/>
      <c r="C2292" s="3" t="s">
        <v>4973</v>
      </c>
      <c r="D2292" s="97" t="s">
        <v>13601</v>
      </c>
      <c r="E2292" s="98"/>
      <c r="F2292" s="98"/>
      <c r="G2292" s="98"/>
      <c r="H2292" s="99"/>
    </row>
    <row r="2293" spans="1:8">
      <c r="A2293" s="92"/>
      <c r="B2293" s="89"/>
      <c r="C2293" s="3" t="s">
        <v>4975</v>
      </c>
      <c r="D2293" s="97" t="s">
        <v>13602</v>
      </c>
      <c r="E2293" s="98"/>
      <c r="F2293" s="98"/>
      <c r="G2293" s="98"/>
      <c r="H2293" s="99"/>
    </row>
    <row r="2294" spans="1:8">
      <c r="A2294" s="92"/>
      <c r="B2294" s="89"/>
      <c r="C2294" s="3" t="s">
        <v>4995</v>
      </c>
      <c r="D2294" s="97" t="s">
        <v>13603</v>
      </c>
      <c r="E2294" s="98"/>
      <c r="F2294" s="98"/>
      <c r="G2294" s="98"/>
      <c r="H2294" s="99"/>
    </row>
    <row r="2295" spans="1:8">
      <c r="A2295" s="92"/>
      <c r="B2295" s="89"/>
      <c r="C2295" s="3" t="s">
        <v>4997</v>
      </c>
      <c r="D2295" s="97" t="s">
        <v>13604</v>
      </c>
      <c r="E2295" s="98"/>
      <c r="F2295" s="98"/>
      <c r="G2295" s="98"/>
      <c r="H2295" s="99"/>
    </row>
    <row r="2296" spans="1:8">
      <c r="A2296" s="92"/>
      <c r="B2296" s="89"/>
      <c r="C2296" s="3" t="s">
        <v>4999</v>
      </c>
      <c r="D2296" s="97" t="s">
        <v>13605</v>
      </c>
      <c r="E2296" s="98"/>
      <c r="F2296" s="98"/>
      <c r="G2296" s="98"/>
      <c r="H2296" s="99"/>
    </row>
    <row r="2297" spans="1:8">
      <c r="A2297" s="92"/>
      <c r="B2297" s="89"/>
      <c r="C2297" s="3" t="s">
        <v>5001</v>
      </c>
      <c r="D2297" s="97" t="s">
        <v>13606</v>
      </c>
      <c r="E2297" s="98"/>
      <c r="F2297" s="98"/>
      <c r="G2297" s="98"/>
      <c r="H2297" s="99"/>
    </row>
    <row r="2298" spans="1:8">
      <c r="A2298" s="92"/>
      <c r="B2298" s="89"/>
      <c r="C2298" s="3" t="s">
        <v>5003</v>
      </c>
      <c r="D2298" s="97" t="s">
        <v>13607</v>
      </c>
      <c r="E2298" s="98"/>
      <c r="F2298" s="98"/>
      <c r="G2298" s="98"/>
      <c r="H2298" s="99"/>
    </row>
    <row r="2299" spans="1:8">
      <c r="A2299" s="92"/>
      <c r="B2299" s="89"/>
      <c r="C2299" s="3" t="s">
        <v>5005</v>
      </c>
      <c r="D2299" s="97" t="s">
        <v>13608</v>
      </c>
      <c r="E2299" s="98"/>
      <c r="F2299" s="98"/>
      <c r="G2299" s="98"/>
      <c r="H2299" s="99"/>
    </row>
    <row r="2300" spans="1:8">
      <c r="A2300" s="92"/>
      <c r="B2300" s="89"/>
      <c r="C2300" s="3" t="s">
        <v>5025</v>
      </c>
      <c r="D2300" s="97" t="s">
        <v>13609</v>
      </c>
      <c r="E2300" s="98"/>
      <c r="F2300" s="98"/>
      <c r="G2300" s="98"/>
      <c r="H2300" s="99"/>
    </row>
    <row r="2301" spans="1:8">
      <c r="A2301" s="92"/>
      <c r="B2301" s="89"/>
      <c r="C2301" s="3" t="s">
        <v>5027</v>
      </c>
      <c r="D2301" s="97" t="s">
        <v>13610</v>
      </c>
      <c r="E2301" s="98"/>
      <c r="F2301" s="98"/>
      <c r="G2301" s="98"/>
      <c r="H2301" s="99"/>
    </row>
    <row r="2302" spans="1:8">
      <c r="A2302" s="92"/>
      <c r="B2302" s="89"/>
      <c r="C2302" s="3" t="s">
        <v>5029</v>
      </c>
      <c r="D2302" s="97" t="s">
        <v>13611</v>
      </c>
      <c r="E2302" s="98"/>
      <c r="F2302" s="98"/>
      <c r="G2302" s="98"/>
      <c r="H2302" s="99"/>
    </row>
    <row r="2303" spans="1:8">
      <c r="A2303" s="92"/>
      <c r="B2303" s="89"/>
      <c r="C2303" s="3" t="s">
        <v>5031</v>
      </c>
      <c r="D2303" s="97" t="s">
        <v>13612</v>
      </c>
      <c r="E2303" s="98"/>
      <c r="F2303" s="98"/>
      <c r="G2303" s="98"/>
      <c r="H2303" s="99"/>
    </row>
    <row r="2304" spans="1:8">
      <c r="A2304" s="92"/>
      <c r="B2304" s="89"/>
      <c r="C2304" s="3" t="s">
        <v>6153</v>
      </c>
      <c r="D2304" s="97" t="s">
        <v>13613</v>
      </c>
      <c r="E2304" s="98"/>
      <c r="F2304" s="98"/>
      <c r="G2304" s="98"/>
      <c r="H2304" s="99"/>
    </row>
    <row r="2305" spans="1:8">
      <c r="A2305" s="92"/>
      <c r="B2305" s="89"/>
      <c r="C2305" s="3" t="s">
        <v>6155</v>
      </c>
      <c r="D2305" s="97" t="s">
        <v>13614</v>
      </c>
      <c r="E2305" s="98"/>
      <c r="F2305" s="98"/>
      <c r="G2305" s="98"/>
      <c r="H2305" s="99"/>
    </row>
    <row r="2306" spans="1:8">
      <c r="A2306" s="92"/>
      <c r="B2306" s="89"/>
      <c r="C2306" s="3" t="s">
        <v>6175</v>
      </c>
      <c r="D2306" s="97" t="s">
        <v>13615</v>
      </c>
      <c r="E2306" s="98"/>
      <c r="F2306" s="98"/>
      <c r="G2306" s="98"/>
      <c r="H2306" s="99"/>
    </row>
    <row r="2307" spans="1:8">
      <c r="A2307" s="92"/>
      <c r="B2307" s="89"/>
      <c r="C2307" s="3" t="s">
        <v>6177</v>
      </c>
      <c r="D2307" s="97" t="s">
        <v>13616</v>
      </c>
      <c r="E2307" s="98"/>
      <c r="F2307" s="98"/>
      <c r="G2307" s="98"/>
      <c r="H2307" s="99"/>
    </row>
    <row r="2308" spans="1:8">
      <c r="A2308" s="92"/>
      <c r="B2308" s="89"/>
      <c r="C2308" s="3" t="s">
        <v>6179</v>
      </c>
      <c r="D2308" s="97" t="s">
        <v>13617</v>
      </c>
      <c r="E2308" s="98"/>
      <c r="F2308" s="98"/>
      <c r="G2308" s="98"/>
      <c r="H2308" s="99"/>
    </row>
    <row r="2309" spans="1:8">
      <c r="A2309" s="92"/>
      <c r="B2309" s="89"/>
      <c r="C2309" s="3" t="s">
        <v>6181</v>
      </c>
      <c r="D2309" s="97" t="s">
        <v>13618</v>
      </c>
      <c r="E2309" s="98"/>
      <c r="F2309" s="98"/>
      <c r="G2309" s="98"/>
      <c r="H2309" s="99"/>
    </row>
    <row r="2310" spans="1:8">
      <c r="A2310" s="92"/>
      <c r="B2310" s="89"/>
      <c r="C2310" s="3" t="s">
        <v>6183</v>
      </c>
      <c r="D2310" s="97" t="s">
        <v>13619</v>
      </c>
      <c r="E2310" s="98"/>
      <c r="F2310" s="98"/>
      <c r="G2310" s="98"/>
      <c r="H2310" s="99"/>
    </row>
    <row r="2311" spans="1:8">
      <c r="A2311" s="92"/>
      <c r="B2311" s="89"/>
      <c r="C2311" s="3" t="s">
        <v>6185</v>
      </c>
      <c r="D2311" s="97" t="s">
        <v>13620</v>
      </c>
      <c r="E2311" s="98"/>
      <c r="F2311" s="98"/>
      <c r="G2311" s="98"/>
      <c r="H2311" s="99"/>
    </row>
    <row r="2312" spans="1:8">
      <c r="A2312" s="92"/>
      <c r="B2312" s="89"/>
      <c r="C2312" s="3" t="s">
        <v>7534</v>
      </c>
      <c r="D2312" s="97" t="s">
        <v>13621</v>
      </c>
      <c r="E2312" s="98"/>
      <c r="F2312" s="98"/>
      <c r="G2312" s="98"/>
      <c r="H2312" s="99"/>
    </row>
    <row r="2313" spans="1:8">
      <c r="A2313" s="92"/>
      <c r="B2313" s="90"/>
      <c r="C2313" s="3" t="s">
        <v>7537</v>
      </c>
      <c r="D2313" s="97" t="s">
        <v>13622</v>
      </c>
      <c r="E2313" s="98"/>
      <c r="F2313" s="98"/>
      <c r="G2313" s="98"/>
      <c r="H2313" s="99"/>
    </row>
    <row r="2314" spans="1:8">
      <c r="A2314" s="92"/>
      <c r="B2314" s="88" t="s">
        <v>13343</v>
      </c>
      <c r="C2314" s="3" t="s">
        <v>7541</v>
      </c>
      <c r="D2314" s="4">
        <v>17500</v>
      </c>
      <c r="E2314" s="94">
        <f>MIN(D2314:D2350)</f>
        <v>1500</v>
      </c>
      <c r="F2314" s="94">
        <f>MAX(D2314:D2350)</f>
        <v>111000</v>
      </c>
      <c r="G2314" s="94">
        <f>MEDIAN(D2314:D2350)</f>
        <v>17900</v>
      </c>
      <c r="H2314" s="94" t="s">
        <v>13623</v>
      </c>
    </row>
    <row r="2315" spans="1:8">
      <c r="A2315" s="92"/>
      <c r="B2315" s="89"/>
      <c r="C2315" s="3" t="s">
        <v>7543</v>
      </c>
      <c r="D2315" s="4">
        <v>38000</v>
      </c>
      <c r="E2315" s="95"/>
      <c r="F2315" s="95"/>
      <c r="G2315" s="95"/>
      <c r="H2315" s="95"/>
    </row>
    <row r="2316" spans="1:8">
      <c r="A2316" s="92"/>
      <c r="B2316" s="89"/>
      <c r="C2316" s="3" t="s">
        <v>7546</v>
      </c>
      <c r="D2316" s="4">
        <v>49000</v>
      </c>
      <c r="E2316" s="95"/>
      <c r="F2316" s="95"/>
      <c r="G2316" s="95"/>
      <c r="H2316" s="95"/>
    </row>
    <row r="2317" spans="1:8">
      <c r="A2317" s="92"/>
      <c r="B2317" s="89"/>
      <c r="C2317" s="3" t="s">
        <v>7549</v>
      </c>
      <c r="D2317" s="4">
        <v>7500</v>
      </c>
      <c r="E2317" s="95"/>
      <c r="F2317" s="95"/>
      <c r="G2317" s="95"/>
      <c r="H2317" s="95"/>
    </row>
    <row r="2318" spans="1:8">
      <c r="A2318" s="92"/>
      <c r="B2318" s="89"/>
      <c r="C2318" s="3" t="s">
        <v>7552</v>
      </c>
      <c r="D2318" s="4">
        <v>29500</v>
      </c>
      <c r="E2318" s="95"/>
      <c r="F2318" s="95"/>
      <c r="G2318" s="95"/>
      <c r="H2318" s="95"/>
    </row>
    <row r="2319" spans="1:8">
      <c r="A2319" s="92"/>
      <c r="B2319" s="89"/>
      <c r="C2319" s="3" t="s">
        <v>7555</v>
      </c>
      <c r="D2319" s="4">
        <v>8500</v>
      </c>
      <c r="E2319" s="95"/>
      <c r="F2319" s="95"/>
      <c r="G2319" s="95"/>
      <c r="H2319" s="95"/>
    </row>
    <row r="2320" spans="1:8">
      <c r="A2320" s="92"/>
      <c r="B2320" s="89"/>
      <c r="C2320" s="3" t="s">
        <v>7558</v>
      </c>
      <c r="D2320" s="4">
        <v>34500</v>
      </c>
      <c r="E2320" s="95"/>
      <c r="F2320" s="95"/>
      <c r="G2320" s="95"/>
      <c r="H2320" s="95"/>
    </row>
    <row r="2321" spans="1:8">
      <c r="A2321" s="92"/>
      <c r="B2321" s="89"/>
      <c r="C2321" s="3" t="s">
        <v>7561</v>
      </c>
      <c r="D2321" s="4">
        <v>9500</v>
      </c>
      <c r="E2321" s="95"/>
      <c r="F2321" s="95"/>
      <c r="G2321" s="95"/>
      <c r="H2321" s="95"/>
    </row>
    <row r="2322" spans="1:8">
      <c r="A2322" s="92"/>
      <c r="B2322" s="89"/>
      <c r="C2322" s="3" t="s">
        <v>7564</v>
      </c>
      <c r="D2322" s="4">
        <v>39500</v>
      </c>
      <c r="E2322" s="95"/>
      <c r="F2322" s="95"/>
      <c r="G2322" s="95"/>
      <c r="H2322" s="95"/>
    </row>
    <row r="2323" spans="1:8">
      <c r="A2323" s="92"/>
      <c r="B2323" s="89"/>
      <c r="C2323" s="3" t="s">
        <v>7567</v>
      </c>
      <c r="D2323" s="4">
        <v>13800</v>
      </c>
      <c r="E2323" s="95"/>
      <c r="F2323" s="95"/>
      <c r="G2323" s="95"/>
      <c r="H2323" s="95"/>
    </row>
    <row r="2324" spans="1:8">
      <c r="A2324" s="92"/>
      <c r="B2324" s="89"/>
      <c r="C2324" s="3" t="s">
        <v>7570</v>
      </c>
      <c r="D2324" s="4">
        <v>45000</v>
      </c>
      <c r="E2324" s="95"/>
      <c r="F2324" s="95"/>
      <c r="G2324" s="95"/>
      <c r="H2324" s="95"/>
    </row>
    <row r="2325" spans="1:8">
      <c r="A2325" s="92"/>
      <c r="B2325" s="89"/>
      <c r="C2325" s="3" t="s">
        <v>7573</v>
      </c>
      <c r="D2325" s="4">
        <v>15700</v>
      </c>
      <c r="E2325" s="95"/>
      <c r="F2325" s="95"/>
      <c r="G2325" s="95"/>
      <c r="H2325" s="95"/>
    </row>
    <row r="2326" spans="1:8">
      <c r="A2326" s="92"/>
      <c r="B2326" s="89"/>
      <c r="C2326" s="3" t="s">
        <v>7576</v>
      </c>
      <c r="D2326" s="4">
        <v>51000</v>
      </c>
      <c r="E2326" s="95"/>
      <c r="F2326" s="95"/>
      <c r="G2326" s="95"/>
      <c r="H2326" s="95"/>
    </row>
    <row r="2327" spans="1:8">
      <c r="A2327" s="92"/>
      <c r="B2327" s="89"/>
      <c r="C2327" s="3" t="s">
        <v>7579</v>
      </c>
      <c r="D2327" s="4">
        <v>17900</v>
      </c>
      <c r="E2327" s="95"/>
      <c r="F2327" s="95"/>
      <c r="G2327" s="95"/>
      <c r="H2327" s="95"/>
    </row>
    <row r="2328" spans="1:8">
      <c r="A2328" s="92"/>
      <c r="B2328" s="89"/>
      <c r="C2328" s="3" t="s">
        <v>7582</v>
      </c>
      <c r="D2328" s="4">
        <v>58000</v>
      </c>
      <c r="E2328" s="95"/>
      <c r="F2328" s="95"/>
      <c r="G2328" s="95"/>
      <c r="H2328" s="95"/>
    </row>
    <row r="2329" spans="1:8">
      <c r="A2329" s="92"/>
      <c r="B2329" s="89"/>
      <c r="C2329" s="3" t="s">
        <v>7585</v>
      </c>
      <c r="D2329" s="4">
        <v>20500</v>
      </c>
      <c r="E2329" s="95"/>
      <c r="F2329" s="95"/>
      <c r="G2329" s="95"/>
      <c r="H2329" s="95"/>
    </row>
    <row r="2330" spans="1:8">
      <c r="A2330" s="92"/>
      <c r="B2330" s="89"/>
      <c r="C2330" s="3" t="s">
        <v>7588</v>
      </c>
      <c r="D2330" s="4">
        <v>66500</v>
      </c>
      <c r="E2330" s="95"/>
      <c r="F2330" s="95"/>
      <c r="G2330" s="95"/>
      <c r="H2330" s="95"/>
    </row>
    <row r="2331" spans="1:8">
      <c r="A2331" s="92"/>
      <c r="B2331" s="89"/>
      <c r="C2331" s="3" t="s">
        <v>7591</v>
      </c>
      <c r="D2331" s="4">
        <v>23600</v>
      </c>
      <c r="E2331" s="95"/>
      <c r="F2331" s="95"/>
      <c r="G2331" s="95"/>
      <c r="H2331" s="95"/>
    </row>
    <row r="2332" spans="1:8">
      <c r="A2332" s="92"/>
      <c r="B2332" s="89"/>
      <c r="C2332" s="3" t="s">
        <v>7594</v>
      </c>
      <c r="D2332" s="4">
        <v>76500</v>
      </c>
      <c r="E2332" s="95"/>
      <c r="F2332" s="95"/>
      <c r="G2332" s="95"/>
      <c r="H2332" s="95"/>
    </row>
    <row r="2333" spans="1:8">
      <c r="A2333" s="92"/>
      <c r="B2333" s="89"/>
      <c r="C2333" s="3" t="s">
        <v>7597</v>
      </c>
      <c r="D2333" s="4">
        <v>27200</v>
      </c>
      <c r="E2333" s="95"/>
      <c r="F2333" s="95"/>
      <c r="G2333" s="95"/>
      <c r="H2333" s="95"/>
    </row>
    <row r="2334" spans="1:8">
      <c r="A2334" s="92"/>
      <c r="B2334" s="89"/>
      <c r="C2334" s="3" t="s">
        <v>7600</v>
      </c>
      <c r="D2334" s="4">
        <v>88000</v>
      </c>
      <c r="E2334" s="95"/>
      <c r="F2334" s="95"/>
      <c r="G2334" s="95"/>
      <c r="H2334" s="95"/>
    </row>
    <row r="2335" spans="1:8">
      <c r="A2335" s="92"/>
      <c r="B2335" s="89"/>
      <c r="C2335" s="3" t="s">
        <v>7603</v>
      </c>
      <c r="D2335" s="4">
        <v>40700</v>
      </c>
      <c r="E2335" s="95"/>
      <c r="F2335" s="95"/>
      <c r="G2335" s="95"/>
      <c r="H2335" s="95"/>
    </row>
    <row r="2336" spans="1:8">
      <c r="A2336" s="92"/>
      <c r="B2336" s="89"/>
      <c r="C2336" s="3" t="s">
        <v>7606</v>
      </c>
      <c r="D2336" s="4">
        <v>111000</v>
      </c>
      <c r="E2336" s="95"/>
      <c r="F2336" s="95"/>
      <c r="G2336" s="95"/>
      <c r="H2336" s="95"/>
    </row>
    <row r="2337" spans="1:8">
      <c r="A2337" s="92"/>
      <c r="B2337" s="89"/>
      <c r="C2337" s="3" t="s">
        <v>6274</v>
      </c>
      <c r="D2337" s="4">
        <v>4500</v>
      </c>
      <c r="E2337" s="95"/>
      <c r="F2337" s="95"/>
      <c r="G2337" s="95"/>
      <c r="H2337" s="95"/>
    </row>
    <row r="2338" spans="1:8">
      <c r="A2338" s="92"/>
      <c r="B2338" s="89"/>
      <c r="C2338" s="3" t="s">
        <v>6277</v>
      </c>
      <c r="D2338" s="4">
        <v>6000</v>
      </c>
      <c r="E2338" s="95"/>
      <c r="F2338" s="95"/>
      <c r="G2338" s="95"/>
      <c r="H2338" s="95"/>
    </row>
    <row r="2339" spans="1:8">
      <c r="A2339" s="92"/>
      <c r="B2339" s="89"/>
      <c r="C2339" s="3" t="s">
        <v>6280</v>
      </c>
      <c r="D2339" s="4">
        <v>18500</v>
      </c>
      <c r="E2339" s="95"/>
      <c r="F2339" s="95"/>
      <c r="G2339" s="95"/>
      <c r="H2339" s="95"/>
    </row>
    <row r="2340" spans="1:8">
      <c r="A2340" s="92"/>
      <c r="B2340" s="89"/>
      <c r="C2340" s="3" t="s">
        <v>6282</v>
      </c>
      <c r="D2340" s="4">
        <v>25500</v>
      </c>
      <c r="E2340" s="95"/>
      <c r="F2340" s="95"/>
      <c r="G2340" s="95"/>
      <c r="H2340" s="95"/>
    </row>
    <row r="2341" spans="1:8">
      <c r="A2341" s="92"/>
      <c r="B2341" s="89"/>
      <c r="C2341" s="3" t="s">
        <v>6286</v>
      </c>
      <c r="D2341" s="4">
        <v>4000</v>
      </c>
      <c r="E2341" s="95"/>
      <c r="F2341" s="95"/>
      <c r="G2341" s="95"/>
      <c r="H2341" s="95"/>
    </row>
    <row r="2342" spans="1:8">
      <c r="A2342" s="92"/>
      <c r="B2342" s="89"/>
      <c r="C2342" s="3" t="s">
        <v>6289</v>
      </c>
      <c r="D2342" s="4">
        <v>7200</v>
      </c>
      <c r="E2342" s="95"/>
      <c r="F2342" s="95"/>
      <c r="G2342" s="95"/>
      <c r="H2342" s="95"/>
    </row>
    <row r="2343" spans="1:8">
      <c r="A2343" s="92"/>
      <c r="B2343" s="89"/>
      <c r="C2343" s="3" t="s">
        <v>6292</v>
      </c>
      <c r="D2343" s="4">
        <v>2400</v>
      </c>
      <c r="E2343" s="95"/>
      <c r="F2343" s="95"/>
      <c r="G2343" s="95"/>
      <c r="H2343" s="95"/>
    </row>
    <row r="2344" spans="1:8">
      <c r="A2344" s="92"/>
      <c r="B2344" s="89"/>
      <c r="C2344" s="3" t="s">
        <v>6295</v>
      </c>
      <c r="D2344" s="4">
        <v>3000</v>
      </c>
      <c r="E2344" s="95"/>
      <c r="F2344" s="95"/>
      <c r="G2344" s="95"/>
      <c r="H2344" s="95"/>
    </row>
    <row r="2345" spans="1:8">
      <c r="A2345" s="92"/>
      <c r="B2345" s="89"/>
      <c r="C2345" s="3" t="s">
        <v>6298</v>
      </c>
      <c r="D2345" s="4">
        <v>5500</v>
      </c>
      <c r="E2345" s="95"/>
      <c r="F2345" s="95"/>
      <c r="G2345" s="95"/>
      <c r="H2345" s="95"/>
    </row>
    <row r="2346" spans="1:8">
      <c r="A2346" s="92"/>
      <c r="B2346" s="89"/>
      <c r="C2346" s="3" t="s">
        <v>6308</v>
      </c>
      <c r="D2346" s="4">
        <v>2600</v>
      </c>
      <c r="E2346" s="95"/>
      <c r="F2346" s="95"/>
      <c r="G2346" s="95"/>
      <c r="H2346" s="95"/>
    </row>
    <row r="2347" spans="1:8">
      <c r="A2347" s="92"/>
      <c r="B2347" s="89"/>
      <c r="C2347" s="3" t="s">
        <v>6314</v>
      </c>
      <c r="D2347" s="4">
        <v>3300</v>
      </c>
      <c r="E2347" s="95"/>
      <c r="F2347" s="95"/>
      <c r="G2347" s="95"/>
      <c r="H2347" s="95"/>
    </row>
    <row r="2348" spans="1:8">
      <c r="A2348" s="92"/>
      <c r="B2348" s="89"/>
      <c r="C2348" s="3" t="s">
        <v>6317</v>
      </c>
      <c r="D2348" s="4">
        <v>1900</v>
      </c>
      <c r="E2348" s="95"/>
      <c r="F2348" s="95"/>
      <c r="G2348" s="95"/>
      <c r="H2348" s="95"/>
    </row>
    <row r="2349" spans="1:8">
      <c r="A2349" s="92"/>
      <c r="B2349" s="89"/>
      <c r="C2349" s="3" t="s">
        <v>6323</v>
      </c>
      <c r="D2349" s="4">
        <v>5700</v>
      </c>
      <c r="E2349" s="95"/>
      <c r="F2349" s="95"/>
      <c r="G2349" s="95"/>
      <c r="H2349" s="95"/>
    </row>
    <row r="2350" spans="1:8">
      <c r="A2350" s="92"/>
      <c r="B2350" s="89"/>
      <c r="C2350" s="3" t="s">
        <v>6366</v>
      </c>
      <c r="D2350" s="4">
        <v>1500</v>
      </c>
      <c r="E2350" s="96"/>
      <c r="F2350" s="96"/>
      <c r="G2350" s="96"/>
      <c r="H2350" s="96"/>
    </row>
    <row r="2351" spans="1:8">
      <c r="A2351" s="92"/>
      <c r="B2351" s="89"/>
      <c r="C2351" s="3" t="s">
        <v>6305</v>
      </c>
      <c r="D2351" s="4">
        <v>2600</v>
      </c>
      <c r="E2351" s="94">
        <f>MIN(D2351:D2354)</f>
        <v>2600</v>
      </c>
      <c r="F2351" s="94">
        <f>MAX(D2351:D2354)</f>
        <v>9900</v>
      </c>
      <c r="G2351" s="94">
        <f>MEDIAN(D2351:D2354)</f>
        <v>4500</v>
      </c>
      <c r="H2351" s="94" t="s">
        <v>13624</v>
      </c>
    </row>
    <row r="2352" spans="1:8">
      <c r="A2352" s="92"/>
      <c r="B2352" s="89"/>
      <c r="C2352" s="3" t="s">
        <v>6341</v>
      </c>
      <c r="D2352" s="4">
        <v>4100</v>
      </c>
      <c r="E2352" s="95"/>
      <c r="F2352" s="95"/>
      <c r="G2352" s="95"/>
      <c r="H2352" s="95"/>
    </row>
    <row r="2353" spans="1:8">
      <c r="A2353" s="92"/>
      <c r="B2353" s="89"/>
      <c r="C2353" s="3" t="s">
        <v>6344</v>
      </c>
      <c r="D2353" s="4">
        <v>4900</v>
      </c>
      <c r="E2353" s="95"/>
      <c r="F2353" s="95"/>
      <c r="G2353" s="95"/>
      <c r="H2353" s="95"/>
    </row>
    <row r="2354" spans="1:8">
      <c r="A2354" s="92"/>
      <c r="B2354" s="89"/>
      <c r="C2354" s="3" t="s">
        <v>6347</v>
      </c>
      <c r="D2354" s="4">
        <v>9900</v>
      </c>
      <c r="E2354" s="96"/>
      <c r="F2354" s="96"/>
      <c r="G2354" s="96"/>
      <c r="H2354" s="96"/>
    </row>
    <row r="2355" spans="1:8">
      <c r="A2355" s="92"/>
      <c r="B2355" s="89"/>
      <c r="C2355" s="3" t="s">
        <v>6350</v>
      </c>
      <c r="D2355" s="4">
        <v>9900</v>
      </c>
      <c r="E2355" s="94">
        <f>MIN(D2355:D2358)</f>
        <v>3800</v>
      </c>
      <c r="F2355" s="94">
        <f>MAX(D2355:D2358)</f>
        <v>9900</v>
      </c>
      <c r="G2355" s="94">
        <f>MEDIAN(D2355:D2358)</f>
        <v>5900</v>
      </c>
      <c r="H2355" s="94" t="s">
        <v>13625</v>
      </c>
    </row>
    <row r="2356" spans="1:8">
      <c r="A2356" s="92"/>
      <c r="B2356" s="89"/>
      <c r="C2356" s="3" t="s">
        <v>6302</v>
      </c>
      <c r="D2356" s="4">
        <v>5200</v>
      </c>
      <c r="E2356" s="95"/>
      <c r="F2356" s="95"/>
      <c r="G2356" s="95"/>
      <c r="H2356" s="95"/>
    </row>
    <row r="2357" spans="1:8">
      <c r="A2357" s="92"/>
      <c r="B2357" s="89"/>
      <c r="C2357" s="3" t="s">
        <v>6311</v>
      </c>
      <c r="D2357" s="4">
        <v>6600</v>
      </c>
      <c r="E2357" s="95"/>
      <c r="F2357" s="95"/>
      <c r="G2357" s="95"/>
      <c r="H2357" s="95"/>
    </row>
    <row r="2358" spans="1:8">
      <c r="A2358" s="92"/>
      <c r="B2358" s="89"/>
      <c r="C2358" s="3" t="s">
        <v>6320</v>
      </c>
      <c r="D2358" s="4">
        <v>3800</v>
      </c>
      <c r="E2358" s="96"/>
      <c r="F2358" s="96"/>
      <c r="G2358" s="96"/>
      <c r="H2358" s="96"/>
    </row>
    <row r="2359" spans="1:8">
      <c r="A2359" s="92"/>
      <c r="B2359" s="89"/>
      <c r="C2359" s="3" t="s">
        <v>6326</v>
      </c>
      <c r="D2359" s="4">
        <v>2600</v>
      </c>
      <c r="E2359" s="94">
        <f>MIN(D2359:D2363)</f>
        <v>2600</v>
      </c>
      <c r="F2359" s="94">
        <f>MAX(D2359:D2363)</f>
        <v>4100</v>
      </c>
      <c r="G2359" s="94">
        <f>MEDIAN(D2359:D2363)</f>
        <v>3300</v>
      </c>
      <c r="H2359" s="94" t="s">
        <v>13626</v>
      </c>
    </row>
    <row r="2360" spans="1:8">
      <c r="A2360" s="92"/>
      <c r="B2360" s="89"/>
      <c r="C2360" s="3" t="s">
        <v>6335</v>
      </c>
      <c r="D2360" s="4">
        <v>4100</v>
      </c>
      <c r="E2360" s="95"/>
      <c r="F2360" s="95"/>
      <c r="G2360" s="95"/>
      <c r="H2360" s="95"/>
    </row>
    <row r="2361" spans="1:8">
      <c r="A2361" s="92"/>
      <c r="B2361" s="89"/>
      <c r="C2361" s="3" t="s">
        <v>6371</v>
      </c>
      <c r="D2361" s="4">
        <v>3300</v>
      </c>
      <c r="E2361" s="95"/>
      <c r="F2361" s="95"/>
      <c r="G2361" s="95"/>
      <c r="H2361" s="95"/>
    </row>
    <row r="2362" spans="1:8">
      <c r="A2362" s="92"/>
      <c r="B2362" s="89"/>
      <c r="C2362" s="3" t="s">
        <v>6369</v>
      </c>
      <c r="D2362" s="4">
        <v>2600</v>
      </c>
      <c r="E2362" s="95"/>
      <c r="F2362" s="95"/>
      <c r="G2362" s="95"/>
      <c r="H2362" s="95"/>
    </row>
    <row r="2363" spans="1:8">
      <c r="A2363" s="92"/>
      <c r="B2363" s="89"/>
      <c r="C2363" s="3" t="s">
        <v>6370</v>
      </c>
      <c r="D2363" s="4">
        <v>4100</v>
      </c>
      <c r="E2363" s="96"/>
      <c r="F2363" s="96"/>
      <c r="G2363" s="96"/>
      <c r="H2363" s="96"/>
    </row>
    <row r="2364" spans="1:8">
      <c r="A2364" s="92"/>
      <c r="B2364" s="89"/>
      <c r="C2364" s="3" t="s">
        <v>6369</v>
      </c>
      <c r="D2364" s="4">
        <v>2600</v>
      </c>
      <c r="E2364" s="4">
        <v>2600</v>
      </c>
      <c r="F2364" s="4">
        <v>2600</v>
      </c>
      <c r="G2364" s="4">
        <v>2600</v>
      </c>
      <c r="H2364" s="4" t="s">
        <v>13627</v>
      </c>
    </row>
    <row r="2365" spans="1:8">
      <c r="A2365" s="92"/>
      <c r="B2365" s="89"/>
      <c r="C2365" s="3" t="s">
        <v>6359</v>
      </c>
      <c r="D2365" s="4">
        <v>5200</v>
      </c>
      <c r="E2365" s="94">
        <f>MIN(D2365:D2368)</f>
        <v>5200</v>
      </c>
      <c r="F2365" s="94">
        <f>MAX(D2365:D2368)</f>
        <v>8200</v>
      </c>
      <c r="G2365" s="94">
        <f>MEDIAN(D2365:D2368)</f>
        <v>5900</v>
      </c>
      <c r="H2365" s="94" t="s">
        <v>13628</v>
      </c>
    </row>
    <row r="2366" spans="1:8">
      <c r="A2366" s="92"/>
      <c r="B2366" s="89"/>
      <c r="C2366" s="3" t="s">
        <v>6363</v>
      </c>
      <c r="D2366" s="4">
        <v>6600</v>
      </c>
      <c r="E2366" s="95"/>
      <c r="F2366" s="95"/>
      <c r="G2366" s="95"/>
      <c r="H2366" s="95"/>
    </row>
    <row r="2367" spans="1:8">
      <c r="A2367" s="92"/>
      <c r="B2367" s="89"/>
      <c r="C2367" s="3" t="s">
        <v>6338</v>
      </c>
      <c r="D2367" s="4">
        <v>8200</v>
      </c>
      <c r="E2367" s="95"/>
      <c r="F2367" s="95"/>
      <c r="G2367" s="95"/>
      <c r="H2367" s="95"/>
    </row>
    <row r="2368" spans="1:8">
      <c r="A2368" s="92"/>
      <c r="B2368" s="89"/>
      <c r="C2368" s="3" t="s">
        <v>6329</v>
      </c>
      <c r="D2368" s="4">
        <v>5200</v>
      </c>
      <c r="E2368" s="96"/>
      <c r="F2368" s="96"/>
      <c r="G2368" s="96"/>
      <c r="H2368" s="96"/>
    </row>
    <row r="2369" spans="1:8">
      <c r="A2369" s="92"/>
      <c r="B2369" s="89"/>
      <c r="C2369" s="3" t="s">
        <v>6353</v>
      </c>
      <c r="D2369" s="4">
        <v>8200</v>
      </c>
      <c r="E2369" s="94">
        <f>MIN(D2369:D2370)</f>
        <v>8200</v>
      </c>
      <c r="F2369" s="94">
        <f>MAX(D2369:D2370)</f>
        <v>12300</v>
      </c>
      <c r="G2369" s="94">
        <f>MEDIAN(D2369:D2370)</f>
        <v>10250</v>
      </c>
      <c r="H2369" s="111" t="s">
        <v>13629</v>
      </c>
    </row>
    <row r="2370" spans="1:8">
      <c r="A2370" s="92"/>
      <c r="B2370" s="89"/>
      <c r="C2370" s="3" t="s">
        <v>6356</v>
      </c>
      <c r="D2370" s="4">
        <v>12300</v>
      </c>
      <c r="E2370" s="96"/>
      <c r="F2370" s="96"/>
      <c r="G2370" s="96"/>
      <c r="H2370" s="113"/>
    </row>
    <row r="2371" spans="1:8" ht="25.5">
      <c r="A2371" s="92"/>
      <c r="B2371" s="90"/>
      <c r="C2371" s="3" t="s">
        <v>6360</v>
      </c>
      <c r="D2371" s="4">
        <v>5200</v>
      </c>
      <c r="E2371" s="4">
        <v>5200</v>
      </c>
      <c r="F2371" s="4">
        <v>5200</v>
      </c>
      <c r="G2371" s="4">
        <v>5200</v>
      </c>
      <c r="H2371" s="16" t="s">
        <v>13630</v>
      </c>
    </row>
    <row r="2372" spans="1:8">
      <c r="A2372" s="92"/>
      <c r="B2372" s="88" t="s">
        <v>13371</v>
      </c>
      <c r="C2372" s="3" t="s">
        <v>6375</v>
      </c>
      <c r="D2372" s="97" t="s">
        <v>14887</v>
      </c>
      <c r="E2372" s="98"/>
      <c r="F2372" s="98"/>
      <c r="G2372" s="98"/>
      <c r="H2372" s="99"/>
    </row>
    <row r="2373" spans="1:8">
      <c r="A2373" s="92"/>
      <c r="B2373" s="89"/>
      <c r="C2373" s="3" t="s">
        <v>6378</v>
      </c>
      <c r="D2373" s="4">
        <v>18</v>
      </c>
      <c r="E2373" s="94">
        <f>MIN(D2373:D2378)</f>
        <v>18</v>
      </c>
      <c r="F2373" s="94">
        <f>MAX(D2373:D2378)</f>
        <v>200</v>
      </c>
      <c r="G2373" s="94">
        <f>MEDIAN(D2373:D2378)</f>
        <v>52</v>
      </c>
      <c r="H2373" s="94" t="s">
        <v>13632</v>
      </c>
    </row>
    <row r="2374" spans="1:8">
      <c r="A2374" s="92"/>
      <c r="B2374" s="89"/>
      <c r="C2374" s="3" t="s">
        <v>6381</v>
      </c>
      <c r="D2374" s="4">
        <v>19</v>
      </c>
      <c r="E2374" s="95"/>
      <c r="F2374" s="95"/>
      <c r="G2374" s="95"/>
      <c r="H2374" s="95"/>
    </row>
    <row r="2375" spans="1:8">
      <c r="A2375" s="92"/>
      <c r="B2375" s="89"/>
      <c r="C2375" s="3" t="s">
        <v>6384</v>
      </c>
      <c r="D2375" s="4">
        <v>24</v>
      </c>
      <c r="E2375" s="95"/>
      <c r="F2375" s="95"/>
      <c r="G2375" s="95"/>
      <c r="H2375" s="95"/>
    </row>
    <row r="2376" spans="1:8">
      <c r="A2376" s="92"/>
      <c r="B2376" s="89"/>
      <c r="C2376" s="3" t="s">
        <v>6387</v>
      </c>
      <c r="D2376" s="4">
        <v>80</v>
      </c>
      <c r="E2376" s="95"/>
      <c r="F2376" s="95"/>
      <c r="G2376" s="95"/>
      <c r="H2376" s="95"/>
    </row>
    <row r="2377" spans="1:8">
      <c r="A2377" s="92"/>
      <c r="B2377" s="89"/>
      <c r="C2377" s="3" t="s">
        <v>6390</v>
      </c>
      <c r="D2377" s="4">
        <v>140</v>
      </c>
      <c r="E2377" s="95"/>
      <c r="F2377" s="95"/>
      <c r="G2377" s="95"/>
      <c r="H2377" s="95"/>
    </row>
    <row r="2378" spans="1:8">
      <c r="A2378" s="92"/>
      <c r="B2378" s="89"/>
      <c r="C2378" s="3" t="s">
        <v>6393</v>
      </c>
      <c r="D2378" s="4">
        <v>200</v>
      </c>
      <c r="E2378" s="96"/>
      <c r="F2378" s="96"/>
      <c r="G2378" s="96"/>
      <c r="H2378" s="96"/>
    </row>
    <row r="2379" spans="1:8">
      <c r="A2379" s="92"/>
      <c r="B2379" s="89"/>
      <c r="C2379" s="3" t="s">
        <v>6396</v>
      </c>
      <c r="D2379" s="4">
        <v>100000</v>
      </c>
      <c r="E2379" s="94">
        <f>MIN(D2379:D2397)</f>
        <v>6600</v>
      </c>
      <c r="F2379" s="94">
        <f>MAX(D2379:D2397)</f>
        <v>157500</v>
      </c>
      <c r="G2379" s="94">
        <f>MEDIAN(D2379:D2397)</f>
        <v>42000</v>
      </c>
      <c r="H2379" s="94" t="s">
        <v>13633</v>
      </c>
    </row>
    <row r="2380" spans="1:8">
      <c r="A2380" s="92"/>
      <c r="B2380" s="89"/>
      <c r="C2380" s="3" t="s">
        <v>6399</v>
      </c>
      <c r="D2380" s="4">
        <v>70000</v>
      </c>
      <c r="E2380" s="95"/>
      <c r="F2380" s="95"/>
      <c r="G2380" s="95"/>
      <c r="H2380" s="95"/>
    </row>
    <row r="2381" spans="1:8">
      <c r="A2381" s="92"/>
      <c r="B2381" s="89"/>
      <c r="C2381" s="3" t="s">
        <v>6402</v>
      </c>
      <c r="D2381" s="4">
        <v>25000</v>
      </c>
      <c r="E2381" s="95"/>
      <c r="F2381" s="95"/>
      <c r="G2381" s="95"/>
      <c r="H2381" s="95"/>
    </row>
    <row r="2382" spans="1:8">
      <c r="A2382" s="92"/>
      <c r="B2382" s="89"/>
      <c r="C2382" s="3" t="s">
        <v>6405</v>
      </c>
      <c r="D2382" s="4">
        <v>42000</v>
      </c>
      <c r="E2382" s="95"/>
      <c r="F2382" s="95"/>
      <c r="G2382" s="95"/>
      <c r="H2382" s="95"/>
    </row>
    <row r="2383" spans="1:8">
      <c r="A2383" s="92"/>
      <c r="B2383" s="89"/>
      <c r="C2383" s="3" t="s">
        <v>6408</v>
      </c>
      <c r="D2383" s="4">
        <v>50000</v>
      </c>
      <c r="E2383" s="95"/>
      <c r="F2383" s="95"/>
      <c r="G2383" s="95"/>
      <c r="H2383" s="95"/>
    </row>
    <row r="2384" spans="1:8">
      <c r="A2384" s="92"/>
      <c r="B2384" s="89"/>
      <c r="C2384" s="3" t="s">
        <v>6411</v>
      </c>
      <c r="D2384" s="4">
        <v>6600</v>
      </c>
      <c r="E2384" s="95"/>
      <c r="F2384" s="95"/>
      <c r="G2384" s="95"/>
      <c r="H2384" s="95"/>
    </row>
    <row r="2385" spans="1:8">
      <c r="A2385" s="92"/>
      <c r="B2385" s="89"/>
      <c r="C2385" s="3" t="s">
        <v>6414</v>
      </c>
      <c r="D2385" s="4">
        <v>28500</v>
      </c>
      <c r="E2385" s="95"/>
      <c r="F2385" s="95"/>
      <c r="G2385" s="95"/>
      <c r="H2385" s="95"/>
    </row>
    <row r="2386" spans="1:8">
      <c r="A2386" s="92"/>
      <c r="B2386" s="89"/>
      <c r="C2386" s="3" t="s">
        <v>6417</v>
      </c>
      <c r="D2386" s="4">
        <v>45000</v>
      </c>
      <c r="E2386" s="95"/>
      <c r="F2386" s="95"/>
      <c r="G2386" s="95"/>
      <c r="H2386" s="95"/>
    </row>
    <row r="2387" spans="1:8">
      <c r="A2387" s="92"/>
      <c r="B2387" s="89"/>
      <c r="C2387" s="3" t="s">
        <v>5324</v>
      </c>
      <c r="D2387" s="4">
        <v>157500</v>
      </c>
      <c r="E2387" s="95"/>
      <c r="F2387" s="95"/>
      <c r="G2387" s="95"/>
      <c r="H2387" s="95"/>
    </row>
    <row r="2388" spans="1:8">
      <c r="A2388" s="92"/>
      <c r="B2388" s="89"/>
      <c r="C2388" s="3" t="s">
        <v>5327</v>
      </c>
      <c r="D2388" s="4">
        <v>9600</v>
      </c>
      <c r="E2388" s="95"/>
      <c r="F2388" s="95"/>
      <c r="G2388" s="95"/>
      <c r="H2388" s="95"/>
    </row>
    <row r="2389" spans="1:8">
      <c r="A2389" s="92"/>
      <c r="B2389" s="89"/>
      <c r="C2389" s="3" t="s">
        <v>5330</v>
      </c>
      <c r="D2389" s="4">
        <v>34500</v>
      </c>
      <c r="E2389" s="95"/>
      <c r="F2389" s="95"/>
      <c r="G2389" s="95"/>
      <c r="H2389" s="95"/>
    </row>
    <row r="2390" spans="1:8">
      <c r="A2390" s="92"/>
      <c r="B2390" s="89"/>
      <c r="C2390" s="3" t="s">
        <v>5333</v>
      </c>
      <c r="D2390" s="4">
        <v>13500</v>
      </c>
      <c r="E2390" s="95"/>
      <c r="F2390" s="95"/>
      <c r="G2390" s="95"/>
      <c r="H2390" s="95"/>
    </row>
    <row r="2391" spans="1:8">
      <c r="A2391" s="92"/>
      <c r="B2391" s="89"/>
      <c r="C2391" s="3" t="s">
        <v>5336</v>
      </c>
      <c r="D2391" s="4">
        <v>48000</v>
      </c>
      <c r="E2391" s="95"/>
      <c r="F2391" s="95"/>
      <c r="G2391" s="95"/>
      <c r="H2391" s="95"/>
    </row>
    <row r="2392" spans="1:8">
      <c r="A2392" s="92"/>
      <c r="B2392" s="89"/>
      <c r="C2392" s="3" t="s">
        <v>5339</v>
      </c>
      <c r="D2392" s="4">
        <v>18000</v>
      </c>
      <c r="E2392" s="95"/>
      <c r="F2392" s="95"/>
      <c r="G2392" s="95"/>
      <c r="H2392" s="95"/>
    </row>
    <row r="2393" spans="1:8">
      <c r="A2393" s="92"/>
      <c r="B2393" s="89"/>
      <c r="C2393" s="3" t="s">
        <v>4040</v>
      </c>
      <c r="D2393" s="4">
        <v>63000</v>
      </c>
      <c r="E2393" s="95"/>
      <c r="F2393" s="95"/>
      <c r="G2393" s="95"/>
      <c r="H2393" s="95"/>
    </row>
    <row r="2394" spans="1:8">
      <c r="A2394" s="92"/>
      <c r="B2394" s="89"/>
      <c r="C2394" s="3" t="s">
        <v>4043</v>
      </c>
      <c r="D2394" s="4">
        <v>22500</v>
      </c>
      <c r="E2394" s="95"/>
      <c r="F2394" s="95"/>
      <c r="G2394" s="95"/>
      <c r="H2394" s="95"/>
    </row>
    <row r="2395" spans="1:8">
      <c r="A2395" s="92"/>
      <c r="B2395" s="89"/>
      <c r="C2395" s="3" t="s">
        <v>4046</v>
      </c>
      <c r="D2395" s="4">
        <v>79500</v>
      </c>
      <c r="E2395" s="95"/>
      <c r="F2395" s="95"/>
      <c r="G2395" s="95"/>
      <c r="H2395" s="95"/>
    </row>
    <row r="2396" spans="1:8">
      <c r="A2396" s="92"/>
      <c r="B2396" s="89"/>
      <c r="C2396" s="3" t="s">
        <v>4049</v>
      </c>
      <c r="D2396" s="4">
        <v>36000</v>
      </c>
      <c r="E2396" s="95"/>
      <c r="F2396" s="95"/>
      <c r="G2396" s="95"/>
      <c r="H2396" s="95"/>
    </row>
    <row r="2397" spans="1:8">
      <c r="A2397" s="92"/>
      <c r="B2397" s="89"/>
      <c r="C2397" s="3" t="s">
        <v>4052</v>
      </c>
      <c r="D2397" s="4">
        <v>130500</v>
      </c>
      <c r="E2397" s="96"/>
      <c r="F2397" s="96"/>
      <c r="G2397" s="96"/>
      <c r="H2397" s="96"/>
    </row>
    <row r="2398" spans="1:8">
      <c r="A2398" s="92"/>
      <c r="B2398" s="90"/>
      <c r="C2398" s="3" t="s">
        <v>4055</v>
      </c>
      <c r="D2398" s="97" t="s">
        <v>13634</v>
      </c>
      <c r="E2398" s="98"/>
      <c r="F2398" s="98"/>
      <c r="G2398" s="98"/>
      <c r="H2398" s="99"/>
    </row>
    <row r="2399" spans="1:8">
      <c r="A2399" s="92"/>
      <c r="B2399" s="88" t="s">
        <v>13374</v>
      </c>
      <c r="C2399" s="3" t="s">
        <v>4058</v>
      </c>
      <c r="D2399" s="97" t="s">
        <v>11764</v>
      </c>
      <c r="E2399" s="98"/>
      <c r="F2399" s="98"/>
      <c r="G2399" s="98"/>
      <c r="H2399" s="99"/>
    </row>
    <row r="2400" spans="1:8">
      <c r="A2400" s="92"/>
      <c r="B2400" s="89"/>
      <c r="C2400" s="3" t="s">
        <v>4060</v>
      </c>
      <c r="D2400" s="97" t="s">
        <v>11765</v>
      </c>
      <c r="E2400" s="98"/>
      <c r="F2400" s="98"/>
      <c r="G2400" s="98"/>
      <c r="H2400" s="99"/>
    </row>
    <row r="2401" spans="1:8">
      <c r="A2401" s="92"/>
      <c r="B2401" s="89"/>
      <c r="C2401" s="3" t="s">
        <v>4062</v>
      </c>
      <c r="D2401" s="97" t="s">
        <v>11766</v>
      </c>
      <c r="E2401" s="98"/>
      <c r="F2401" s="98"/>
      <c r="G2401" s="98"/>
      <c r="H2401" s="99"/>
    </row>
    <row r="2402" spans="1:8">
      <c r="A2402" s="92"/>
      <c r="B2402" s="89"/>
      <c r="C2402" s="3" t="s">
        <v>4064</v>
      </c>
      <c r="D2402" s="97" t="s">
        <v>11767</v>
      </c>
      <c r="E2402" s="98"/>
      <c r="F2402" s="98"/>
      <c r="G2402" s="98"/>
      <c r="H2402" s="99"/>
    </row>
    <row r="2403" spans="1:8">
      <c r="A2403" s="92"/>
      <c r="B2403" s="89"/>
      <c r="C2403" s="3" t="s">
        <v>5382</v>
      </c>
      <c r="D2403" s="97" t="s">
        <v>11768</v>
      </c>
      <c r="E2403" s="98"/>
      <c r="F2403" s="98"/>
      <c r="G2403" s="98"/>
      <c r="H2403" s="99"/>
    </row>
    <row r="2404" spans="1:8">
      <c r="A2404" s="92"/>
      <c r="B2404" s="89"/>
      <c r="C2404" s="3" t="s">
        <v>5384</v>
      </c>
      <c r="D2404" s="97" t="s">
        <v>11769</v>
      </c>
      <c r="E2404" s="98"/>
      <c r="F2404" s="98"/>
      <c r="G2404" s="98"/>
      <c r="H2404" s="99"/>
    </row>
    <row r="2405" spans="1:8">
      <c r="A2405" s="92"/>
      <c r="B2405" s="89"/>
      <c r="C2405" s="3" t="s">
        <v>5386</v>
      </c>
      <c r="D2405" s="97" t="s">
        <v>11770</v>
      </c>
      <c r="E2405" s="98"/>
      <c r="F2405" s="98"/>
      <c r="G2405" s="98"/>
      <c r="H2405" s="99"/>
    </row>
    <row r="2406" spans="1:8">
      <c r="A2406" s="92"/>
      <c r="B2406" s="89"/>
      <c r="C2406" s="3" t="s">
        <v>5388</v>
      </c>
      <c r="D2406" s="97" t="s">
        <v>11771</v>
      </c>
      <c r="E2406" s="98"/>
      <c r="F2406" s="98"/>
      <c r="G2406" s="98"/>
      <c r="H2406" s="99"/>
    </row>
    <row r="2407" spans="1:8">
      <c r="A2407" s="92"/>
      <c r="B2407" s="89"/>
      <c r="C2407" s="3" t="s">
        <v>5390</v>
      </c>
      <c r="D2407" s="97" t="s">
        <v>11772</v>
      </c>
      <c r="E2407" s="98"/>
      <c r="F2407" s="98"/>
      <c r="G2407" s="98"/>
      <c r="H2407" s="99"/>
    </row>
    <row r="2408" spans="1:8">
      <c r="A2408" s="92"/>
      <c r="B2408" s="89"/>
      <c r="C2408" s="3" t="s">
        <v>14632</v>
      </c>
      <c r="D2408" s="97" t="s">
        <v>11773</v>
      </c>
      <c r="E2408" s="98"/>
      <c r="F2408" s="98"/>
      <c r="G2408" s="98"/>
      <c r="H2408" s="99"/>
    </row>
    <row r="2409" spans="1:8">
      <c r="A2409" s="92"/>
      <c r="B2409" s="89"/>
      <c r="C2409" s="3" t="s">
        <v>4104</v>
      </c>
      <c r="D2409" s="97" t="s">
        <v>11774</v>
      </c>
      <c r="E2409" s="98"/>
      <c r="F2409" s="98"/>
      <c r="G2409" s="98"/>
      <c r="H2409" s="99"/>
    </row>
    <row r="2410" spans="1:8">
      <c r="A2410" s="92"/>
      <c r="B2410" s="89"/>
      <c r="C2410" s="3" t="s">
        <v>4126</v>
      </c>
      <c r="D2410" s="97" t="s">
        <v>11785</v>
      </c>
      <c r="E2410" s="98"/>
      <c r="F2410" s="98"/>
      <c r="G2410" s="98"/>
      <c r="H2410" s="99"/>
    </row>
    <row r="2411" spans="1:8">
      <c r="A2411" s="92"/>
      <c r="B2411" s="89"/>
      <c r="C2411" s="3" t="s">
        <v>4131</v>
      </c>
      <c r="D2411" s="97" t="s">
        <v>11786</v>
      </c>
      <c r="E2411" s="98"/>
      <c r="F2411" s="98"/>
      <c r="G2411" s="98"/>
      <c r="H2411" s="99"/>
    </row>
    <row r="2412" spans="1:8">
      <c r="A2412" s="92"/>
      <c r="B2412" s="89"/>
      <c r="C2412" s="3" t="s">
        <v>4136</v>
      </c>
      <c r="D2412" s="97" t="s">
        <v>11787</v>
      </c>
      <c r="E2412" s="98"/>
      <c r="F2412" s="98"/>
      <c r="G2412" s="98"/>
      <c r="H2412" s="99"/>
    </row>
    <row r="2413" spans="1:8">
      <c r="A2413" s="92"/>
      <c r="B2413" s="89"/>
      <c r="C2413" s="3" t="s">
        <v>4144</v>
      </c>
      <c r="D2413" s="97" t="s">
        <v>11788</v>
      </c>
      <c r="E2413" s="98"/>
      <c r="F2413" s="98"/>
      <c r="G2413" s="98"/>
      <c r="H2413" s="99"/>
    </row>
    <row r="2414" spans="1:8">
      <c r="A2414" s="92"/>
      <c r="B2414" s="89"/>
      <c r="C2414" s="3" t="s">
        <v>4160</v>
      </c>
      <c r="D2414" s="4" t="s">
        <v>11789</v>
      </c>
      <c r="E2414" s="20"/>
      <c r="F2414" s="20"/>
      <c r="G2414" s="20"/>
      <c r="H2414" s="21"/>
    </row>
    <row r="2415" spans="1:8">
      <c r="A2415" s="92"/>
      <c r="B2415" s="89"/>
      <c r="C2415" s="3" t="s">
        <v>8650</v>
      </c>
      <c r="D2415" s="9">
        <v>1.4999999999999999E-2</v>
      </c>
      <c r="E2415" s="115"/>
      <c r="F2415" s="115"/>
      <c r="G2415" s="115"/>
      <c r="H2415" s="95"/>
    </row>
    <row r="2416" spans="1:8">
      <c r="A2416" s="92"/>
      <c r="B2416" s="89"/>
      <c r="C2416" s="3" t="s">
        <v>4124</v>
      </c>
      <c r="D2416" s="9">
        <v>2.4499999999999999E-3</v>
      </c>
      <c r="E2416" s="115"/>
      <c r="F2416" s="115"/>
      <c r="G2416" s="115"/>
      <c r="H2416" s="95"/>
    </row>
    <row r="2417" spans="1:8">
      <c r="A2417" s="92"/>
      <c r="B2417" s="89"/>
      <c r="C2417" s="3" t="s">
        <v>5395</v>
      </c>
      <c r="D2417" s="9">
        <v>2.4499999999999999E-3</v>
      </c>
      <c r="E2417" s="116"/>
      <c r="F2417" s="116"/>
      <c r="G2417" s="116"/>
      <c r="H2417" s="96"/>
    </row>
    <row r="2418" spans="1:8">
      <c r="A2418" s="92"/>
      <c r="B2418" s="89"/>
      <c r="C2418" s="3" t="s">
        <v>4128</v>
      </c>
      <c r="D2418" s="4">
        <v>438.2</v>
      </c>
      <c r="E2418" s="108">
        <f>MIN(D2418:D2422)</f>
        <v>175.8</v>
      </c>
      <c r="F2418" s="108">
        <f>MAX(D2418:D2422)</f>
        <v>921.8</v>
      </c>
      <c r="G2418" s="108">
        <f>MEDIAN(D2418:D2422)</f>
        <v>438.2</v>
      </c>
      <c r="H2418" s="94" t="s">
        <v>11790</v>
      </c>
    </row>
    <row r="2419" spans="1:8">
      <c r="A2419" s="92"/>
      <c r="B2419" s="89"/>
      <c r="C2419" s="3" t="s">
        <v>4133</v>
      </c>
      <c r="D2419" s="4">
        <v>175.8</v>
      </c>
      <c r="E2419" s="109"/>
      <c r="F2419" s="109"/>
      <c r="G2419" s="109"/>
      <c r="H2419" s="95"/>
    </row>
    <row r="2420" spans="1:8">
      <c r="A2420" s="92"/>
      <c r="B2420" s="89"/>
      <c r="C2420" s="3" t="s">
        <v>4138</v>
      </c>
      <c r="D2420" s="4">
        <v>921.8</v>
      </c>
      <c r="E2420" s="109"/>
      <c r="F2420" s="109"/>
      <c r="G2420" s="109"/>
      <c r="H2420" s="95"/>
    </row>
    <row r="2421" spans="1:8">
      <c r="A2421" s="92"/>
      <c r="B2421" s="89"/>
      <c r="C2421" s="3" t="s">
        <v>4133</v>
      </c>
      <c r="D2421" s="4">
        <v>281.60000000000002</v>
      </c>
      <c r="E2421" s="109"/>
      <c r="F2421" s="109"/>
      <c r="G2421" s="109"/>
      <c r="H2421" s="95"/>
    </row>
    <row r="2422" spans="1:8">
      <c r="A2422" s="92"/>
      <c r="B2422" s="89"/>
      <c r="C2422" s="3" t="s">
        <v>4138</v>
      </c>
      <c r="D2422" s="4">
        <v>755.5</v>
      </c>
      <c r="E2422" s="110"/>
      <c r="F2422" s="110"/>
      <c r="G2422" s="110"/>
      <c r="H2422" s="96"/>
    </row>
    <row r="2423" spans="1:8">
      <c r="A2423" s="92"/>
      <c r="B2423" s="89"/>
      <c r="C2423" s="3" t="s">
        <v>4141</v>
      </c>
      <c r="D2423" s="4">
        <v>1754.2</v>
      </c>
      <c r="E2423" s="94">
        <f>MIN(D2423:D2426)</f>
        <v>1572.9</v>
      </c>
      <c r="F2423" s="94">
        <f>MAX(D2423:D2426)</f>
        <v>1754.2</v>
      </c>
      <c r="G2423" s="94">
        <f>MEDIAN(D2423:D2426)</f>
        <v>1672.45</v>
      </c>
      <c r="H2423" s="94" t="s">
        <v>11791</v>
      </c>
    </row>
    <row r="2424" spans="1:8">
      <c r="A2424" s="92"/>
      <c r="B2424" s="89"/>
      <c r="C2424" s="3" t="s">
        <v>4151</v>
      </c>
      <c r="D2424" s="4">
        <v>1715.7</v>
      </c>
      <c r="E2424" s="95"/>
      <c r="F2424" s="95"/>
      <c r="G2424" s="95"/>
      <c r="H2424" s="95"/>
    </row>
    <row r="2425" spans="1:8">
      <c r="A2425" s="92"/>
      <c r="B2425" s="89"/>
      <c r="C2425" s="3" t="s">
        <v>4154</v>
      </c>
      <c r="D2425" s="4">
        <v>1629.2</v>
      </c>
      <c r="E2425" s="95"/>
      <c r="F2425" s="95"/>
      <c r="G2425" s="95"/>
      <c r="H2425" s="95"/>
    </row>
    <row r="2426" spans="1:8">
      <c r="A2426" s="92"/>
      <c r="B2426" s="89"/>
      <c r="C2426" s="3" t="s">
        <v>4207</v>
      </c>
      <c r="D2426" s="4">
        <v>1572.9</v>
      </c>
      <c r="E2426" s="96"/>
      <c r="F2426" s="96"/>
      <c r="G2426" s="96"/>
      <c r="H2426" s="96"/>
    </row>
    <row r="2427" spans="1:8">
      <c r="A2427" s="92"/>
      <c r="B2427" s="89"/>
      <c r="C2427" s="3" t="s">
        <v>4157</v>
      </c>
      <c r="D2427" s="4">
        <v>552.20000000000005</v>
      </c>
      <c r="E2427" s="4">
        <v>552.20000000000005</v>
      </c>
      <c r="F2427" s="4">
        <v>552.20000000000005</v>
      </c>
      <c r="G2427" s="4">
        <v>552.20000000000005</v>
      </c>
      <c r="H2427" s="4" t="s">
        <v>11792</v>
      </c>
    </row>
    <row r="2428" spans="1:8">
      <c r="A2428" s="92"/>
      <c r="B2428" s="89"/>
      <c r="C2428" s="3" t="s">
        <v>4149</v>
      </c>
      <c r="D2428" s="4">
        <v>1847.6</v>
      </c>
      <c r="E2428" s="4">
        <v>1847.6</v>
      </c>
      <c r="F2428" s="4">
        <v>1847.6</v>
      </c>
      <c r="G2428" s="4">
        <v>1847.6</v>
      </c>
      <c r="H2428" s="4" t="s">
        <v>11793</v>
      </c>
    </row>
    <row r="2429" spans="1:8">
      <c r="A2429" s="92"/>
      <c r="B2429" s="89"/>
      <c r="C2429" s="3" t="s">
        <v>4162</v>
      </c>
      <c r="D2429" s="4">
        <v>526.1</v>
      </c>
      <c r="E2429" s="4">
        <v>526.1</v>
      </c>
      <c r="F2429" s="4">
        <v>526.1</v>
      </c>
      <c r="G2429" s="4">
        <v>526.1</v>
      </c>
      <c r="H2429" s="4" t="s">
        <v>11794</v>
      </c>
    </row>
    <row r="2430" spans="1:8">
      <c r="A2430" s="92"/>
      <c r="B2430" s="89"/>
      <c r="C2430" s="3" t="s">
        <v>4165</v>
      </c>
      <c r="D2430" s="4">
        <v>755.5</v>
      </c>
      <c r="E2430" s="4">
        <v>755.5</v>
      </c>
      <c r="F2430" s="4">
        <v>755.5</v>
      </c>
      <c r="G2430" s="4">
        <v>755.5</v>
      </c>
      <c r="H2430" s="4" t="s">
        <v>11795</v>
      </c>
    </row>
    <row r="2431" spans="1:8">
      <c r="A2431" s="92"/>
      <c r="B2431" s="89"/>
      <c r="C2431" s="3" t="s">
        <v>4168</v>
      </c>
      <c r="D2431" s="4">
        <v>122.3</v>
      </c>
      <c r="E2431" s="4">
        <v>122.3</v>
      </c>
      <c r="F2431" s="4">
        <v>122.3</v>
      </c>
      <c r="G2431" s="4">
        <v>122.3</v>
      </c>
      <c r="H2431" s="4" t="s">
        <v>11796</v>
      </c>
    </row>
    <row r="2432" spans="1:8">
      <c r="A2432" s="92"/>
      <c r="B2432" s="89"/>
      <c r="C2432" s="3" t="s">
        <v>4177</v>
      </c>
      <c r="D2432" s="4">
        <v>1541.3</v>
      </c>
      <c r="E2432" s="94">
        <f>MIN(D2432:D2435)</f>
        <v>615.4</v>
      </c>
      <c r="F2432" s="94">
        <f>MAX(D2432:D2435)</f>
        <v>1541.3</v>
      </c>
      <c r="G2432" s="94">
        <f>MEDIAN(D2432:D2435)</f>
        <v>757.59999999999991</v>
      </c>
      <c r="H2432" s="94" t="s">
        <v>11797</v>
      </c>
    </row>
    <row r="2433" spans="1:8">
      <c r="A2433" s="92"/>
      <c r="B2433" s="89"/>
      <c r="C2433" s="3" t="s">
        <v>4180</v>
      </c>
      <c r="D2433" s="4">
        <v>767.9</v>
      </c>
      <c r="E2433" s="95"/>
      <c r="F2433" s="95"/>
      <c r="G2433" s="95"/>
      <c r="H2433" s="95"/>
    </row>
    <row r="2434" spans="1:8">
      <c r="A2434" s="92"/>
      <c r="B2434" s="89"/>
      <c r="C2434" s="3" t="s">
        <v>4201</v>
      </c>
      <c r="D2434" s="4">
        <v>615.4</v>
      </c>
      <c r="E2434" s="95"/>
      <c r="F2434" s="95"/>
      <c r="G2434" s="95"/>
      <c r="H2434" s="95"/>
    </row>
    <row r="2435" spans="1:8">
      <c r="A2435" s="92"/>
      <c r="B2435" s="89"/>
      <c r="C2435" s="3" t="s">
        <v>4204</v>
      </c>
      <c r="D2435" s="4">
        <v>747.3</v>
      </c>
      <c r="E2435" s="96"/>
      <c r="F2435" s="96"/>
      <c r="G2435" s="96"/>
      <c r="H2435" s="96"/>
    </row>
    <row r="2436" spans="1:8">
      <c r="A2436" s="92"/>
      <c r="B2436" s="89"/>
      <c r="C2436" s="3" t="s">
        <v>4183</v>
      </c>
      <c r="D2436" s="4">
        <v>388.8</v>
      </c>
      <c r="E2436" s="94">
        <f>MIN(D2436:D2440)</f>
        <v>123.6</v>
      </c>
      <c r="F2436" s="94">
        <f>MAX(D2436:D2440)</f>
        <v>388.8</v>
      </c>
      <c r="G2436" s="94">
        <f>MEDIAN(D2436:D2440)</f>
        <v>234.9</v>
      </c>
      <c r="H2436" s="94" t="s">
        <v>11798</v>
      </c>
    </row>
    <row r="2437" spans="1:8">
      <c r="A2437" s="92"/>
      <c r="B2437" s="89"/>
      <c r="C2437" s="3" t="s">
        <v>4186</v>
      </c>
      <c r="D2437" s="4">
        <v>123.6</v>
      </c>
      <c r="E2437" s="95"/>
      <c r="F2437" s="95"/>
      <c r="G2437" s="95"/>
      <c r="H2437" s="95"/>
    </row>
    <row r="2438" spans="1:8">
      <c r="A2438" s="92"/>
      <c r="B2438" s="89"/>
      <c r="C2438" s="3" t="s">
        <v>4189</v>
      </c>
      <c r="D2438" s="4">
        <v>234.9</v>
      </c>
      <c r="E2438" s="95"/>
      <c r="F2438" s="95"/>
      <c r="G2438" s="95"/>
      <c r="H2438" s="95"/>
    </row>
    <row r="2439" spans="1:8">
      <c r="A2439" s="92"/>
      <c r="B2439" s="89"/>
      <c r="C2439" s="3" t="s">
        <v>4192</v>
      </c>
      <c r="D2439" s="4">
        <v>234.9</v>
      </c>
      <c r="E2439" s="95"/>
      <c r="F2439" s="95"/>
      <c r="G2439" s="95"/>
      <c r="H2439" s="95"/>
    </row>
    <row r="2440" spans="1:8">
      <c r="A2440" s="92"/>
      <c r="B2440" s="89"/>
      <c r="C2440" s="3" t="s">
        <v>4194</v>
      </c>
      <c r="D2440" s="4">
        <v>234.9</v>
      </c>
      <c r="E2440" s="96"/>
      <c r="F2440" s="96"/>
      <c r="G2440" s="96"/>
      <c r="H2440" s="96"/>
    </row>
    <row r="2441" spans="1:8">
      <c r="A2441" s="92"/>
      <c r="B2441" s="89"/>
      <c r="C2441" s="3" t="s">
        <v>4195</v>
      </c>
      <c r="D2441" s="97" t="s">
        <v>11799</v>
      </c>
      <c r="E2441" s="98"/>
      <c r="F2441" s="98"/>
      <c r="G2441" s="98"/>
      <c r="H2441" s="99"/>
    </row>
    <row r="2442" spans="1:8">
      <c r="A2442" s="92"/>
      <c r="B2442" s="89"/>
      <c r="C2442" s="3" t="s">
        <v>4197</v>
      </c>
      <c r="D2442" s="97" t="s">
        <v>11800</v>
      </c>
      <c r="E2442" s="98"/>
      <c r="F2442" s="98"/>
      <c r="G2442" s="98"/>
      <c r="H2442" s="99"/>
    </row>
    <row r="2443" spans="1:8">
      <c r="A2443" s="92"/>
      <c r="B2443" s="89"/>
      <c r="C2443" s="3" t="s">
        <v>4199</v>
      </c>
      <c r="D2443" s="97" t="s">
        <v>11801</v>
      </c>
      <c r="E2443" s="98"/>
      <c r="F2443" s="98"/>
      <c r="G2443" s="98"/>
      <c r="H2443" s="99"/>
    </row>
    <row r="2444" spans="1:8">
      <c r="A2444" s="92"/>
      <c r="B2444" s="89" t="s">
        <v>13345</v>
      </c>
      <c r="C2444" s="3" t="s">
        <v>4213</v>
      </c>
      <c r="D2444" s="4">
        <v>247.3</v>
      </c>
      <c r="E2444" s="94">
        <f>MIN(D2444:D2454)</f>
        <v>42.84</v>
      </c>
      <c r="F2444" s="94">
        <f>MAX(D2444:D2454)</f>
        <v>984.8</v>
      </c>
      <c r="G2444" s="94">
        <f>MEDIAN(D2444:D2454)</f>
        <v>297.5</v>
      </c>
      <c r="H2444" s="94" t="s">
        <v>13511</v>
      </c>
    </row>
    <row r="2445" spans="1:8">
      <c r="A2445" s="92"/>
      <c r="B2445" s="89"/>
      <c r="C2445" s="3" t="s">
        <v>4216</v>
      </c>
      <c r="D2445" s="4">
        <v>247.3</v>
      </c>
      <c r="E2445" s="95"/>
      <c r="F2445" s="95"/>
      <c r="G2445" s="95"/>
      <c r="H2445" s="95"/>
    </row>
    <row r="2446" spans="1:8">
      <c r="A2446" s="92"/>
      <c r="B2446" s="89"/>
      <c r="C2446" s="3" t="s">
        <v>3002</v>
      </c>
      <c r="D2446" s="4">
        <v>247.3</v>
      </c>
      <c r="E2446" s="95"/>
      <c r="F2446" s="95"/>
      <c r="G2446" s="95"/>
      <c r="H2446" s="95"/>
    </row>
    <row r="2447" spans="1:8">
      <c r="A2447" s="92"/>
      <c r="B2447" s="89"/>
      <c r="C2447" s="3" t="s">
        <v>3003</v>
      </c>
      <c r="D2447" s="4">
        <v>297.5</v>
      </c>
      <c r="E2447" s="95"/>
      <c r="F2447" s="95"/>
      <c r="G2447" s="95"/>
      <c r="H2447" s="95"/>
    </row>
    <row r="2448" spans="1:8">
      <c r="A2448" s="92"/>
      <c r="B2448" s="89"/>
      <c r="C2448" s="3" t="s">
        <v>3006</v>
      </c>
      <c r="D2448" s="4">
        <v>247.3</v>
      </c>
      <c r="E2448" s="95"/>
      <c r="F2448" s="95"/>
      <c r="G2448" s="95"/>
      <c r="H2448" s="95"/>
    </row>
    <row r="2449" spans="1:8">
      <c r="A2449" s="92"/>
      <c r="B2449" s="89"/>
      <c r="C2449" s="3" t="s">
        <v>3011</v>
      </c>
      <c r="D2449" s="4">
        <v>389.7</v>
      </c>
      <c r="E2449" s="95"/>
      <c r="F2449" s="95"/>
      <c r="G2449" s="95"/>
      <c r="H2449" s="95"/>
    </row>
    <row r="2450" spans="1:8">
      <c r="A2450" s="92"/>
      <c r="B2450" s="89"/>
      <c r="C2450" s="3" t="s">
        <v>3014</v>
      </c>
      <c r="D2450" s="4">
        <v>574.1</v>
      </c>
      <c r="E2450" s="95"/>
      <c r="F2450" s="95"/>
      <c r="G2450" s="95"/>
      <c r="H2450" s="95"/>
    </row>
    <row r="2451" spans="1:8">
      <c r="A2451" s="92"/>
      <c r="B2451" s="89"/>
      <c r="C2451" s="3" t="s">
        <v>3017</v>
      </c>
      <c r="D2451" s="4">
        <v>750.2</v>
      </c>
      <c r="E2451" s="95"/>
      <c r="F2451" s="95"/>
      <c r="G2451" s="95"/>
      <c r="H2451" s="95"/>
    </row>
    <row r="2452" spans="1:8">
      <c r="A2452" s="92"/>
      <c r="B2452" s="89"/>
      <c r="C2452" s="3" t="s">
        <v>3020</v>
      </c>
      <c r="D2452" s="4">
        <v>666.4</v>
      </c>
      <c r="E2452" s="95"/>
      <c r="F2452" s="95"/>
      <c r="G2452" s="95"/>
      <c r="H2452" s="95"/>
    </row>
    <row r="2453" spans="1:8">
      <c r="A2453" s="92"/>
      <c r="B2453" s="89"/>
      <c r="C2453" s="3" t="s">
        <v>3023</v>
      </c>
      <c r="D2453" s="4">
        <v>984.8</v>
      </c>
      <c r="E2453" s="95"/>
      <c r="F2453" s="95"/>
      <c r="G2453" s="95"/>
      <c r="H2453" s="95"/>
    </row>
    <row r="2454" spans="1:8">
      <c r="A2454" s="92"/>
      <c r="B2454" s="89"/>
      <c r="C2454" s="3" t="s">
        <v>3026</v>
      </c>
      <c r="D2454" s="4">
        <v>42.84</v>
      </c>
      <c r="E2454" s="96"/>
      <c r="F2454" s="96"/>
      <c r="G2454" s="96"/>
      <c r="H2454" s="96"/>
    </row>
    <row r="2455" spans="1:8">
      <c r="A2455" s="92"/>
      <c r="B2455" s="89"/>
      <c r="C2455" s="3" t="s">
        <v>3029</v>
      </c>
      <c r="D2455" s="97" t="s">
        <v>11802</v>
      </c>
      <c r="E2455" s="98"/>
      <c r="F2455" s="98"/>
      <c r="G2455" s="98"/>
      <c r="H2455" s="99"/>
    </row>
    <row r="2456" spans="1:8">
      <c r="A2456" s="92"/>
      <c r="B2456" s="89"/>
      <c r="C2456" s="3" t="s">
        <v>3031</v>
      </c>
      <c r="D2456" s="97" t="s">
        <v>11803</v>
      </c>
      <c r="E2456" s="98"/>
      <c r="F2456" s="98"/>
      <c r="G2456" s="98"/>
      <c r="H2456" s="99"/>
    </row>
    <row r="2457" spans="1:8">
      <c r="A2457" s="92"/>
      <c r="B2457" s="89"/>
      <c r="C2457" s="3" t="s">
        <v>3033</v>
      </c>
      <c r="D2457" s="97" t="s">
        <v>11804</v>
      </c>
      <c r="E2457" s="98"/>
      <c r="F2457" s="98"/>
      <c r="G2457" s="98"/>
      <c r="H2457" s="99"/>
    </row>
    <row r="2458" spans="1:8">
      <c r="A2458" s="92"/>
      <c r="B2458" s="89"/>
      <c r="C2458" s="3" t="s">
        <v>3035</v>
      </c>
      <c r="D2458" s="97" t="s">
        <v>11805</v>
      </c>
      <c r="E2458" s="98"/>
      <c r="F2458" s="98"/>
      <c r="G2458" s="98"/>
      <c r="H2458" s="99"/>
    </row>
    <row r="2459" spans="1:8">
      <c r="A2459" s="92"/>
      <c r="B2459" s="89"/>
      <c r="C2459" s="3" t="s">
        <v>3037</v>
      </c>
      <c r="D2459" s="97" t="s">
        <v>11806</v>
      </c>
      <c r="E2459" s="98"/>
      <c r="F2459" s="98"/>
      <c r="G2459" s="98"/>
      <c r="H2459" s="99"/>
    </row>
    <row r="2460" spans="1:8">
      <c r="A2460" s="92"/>
      <c r="B2460" s="89"/>
      <c r="C2460" s="3" t="s">
        <v>4211</v>
      </c>
      <c r="D2460" s="97" t="s">
        <v>11807</v>
      </c>
      <c r="E2460" s="98"/>
      <c r="F2460" s="98"/>
      <c r="G2460" s="98"/>
      <c r="H2460" s="99"/>
    </row>
    <row r="2461" spans="1:8">
      <c r="A2461" s="92"/>
      <c r="B2461" s="89"/>
      <c r="C2461" s="3" t="s">
        <v>3007</v>
      </c>
      <c r="D2461" s="97" t="s">
        <v>14211</v>
      </c>
      <c r="E2461" s="98"/>
      <c r="F2461" s="98"/>
      <c r="G2461" s="98"/>
      <c r="H2461" s="99"/>
    </row>
    <row r="2462" spans="1:8">
      <c r="A2462" s="92"/>
      <c r="B2462" s="89"/>
      <c r="C2462" s="3" t="s">
        <v>3009</v>
      </c>
      <c r="D2462" s="97" t="s">
        <v>14212</v>
      </c>
      <c r="E2462" s="98"/>
      <c r="F2462" s="98"/>
      <c r="G2462" s="98"/>
      <c r="H2462" s="99"/>
    </row>
    <row r="2463" spans="1:8">
      <c r="A2463" s="92"/>
      <c r="B2463" s="89"/>
      <c r="C2463" s="3" t="s">
        <v>3040</v>
      </c>
      <c r="D2463" s="4">
        <v>850</v>
      </c>
      <c r="E2463" s="94">
        <f>MIN(D2463:D2468)</f>
        <v>750</v>
      </c>
      <c r="F2463" s="94">
        <f>MAX(D2463:D2468)</f>
        <v>1550</v>
      </c>
      <c r="G2463" s="94">
        <f>MEDIAN(D2463:D2468)</f>
        <v>1105</v>
      </c>
      <c r="H2463" s="94" t="s">
        <v>14213</v>
      </c>
    </row>
    <row r="2464" spans="1:8">
      <c r="A2464" s="92"/>
      <c r="B2464" s="89"/>
      <c r="C2464" s="3" t="s">
        <v>3043</v>
      </c>
      <c r="D2464" s="4">
        <v>750</v>
      </c>
      <c r="E2464" s="95"/>
      <c r="F2464" s="95"/>
      <c r="G2464" s="95"/>
      <c r="H2464" s="95"/>
    </row>
    <row r="2465" spans="1:8">
      <c r="A2465" s="92"/>
      <c r="B2465" s="89"/>
      <c r="C2465" s="3" t="s">
        <v>3046</v>
      </c>
      <c r="D2465" s="4">
        <v>960</v>
      </c>
      <c r="E2465" s="95"/>
      <c r="F2465" s="95"/>
      <c r="G2465" s="95"/>
      <c r="H2465" s="95"/>
    </row>
    <row r="2466" spans="1:8">
      <c r="A2466" s="92"/>
      <c r="B2466" s="89"/>
      <c r="C2466" s="3" t="s">
        <v>3049</v>
      </c>
      <c r="D2466" s="4">
        <v>1400</v>
      </c>
      <c r="E2466" s="95"/>
      <c r="F2466" s="95"/>
      <c r="G2466" s="95"/>
      <c r="H2466" s="95"/>
    </row>
    <row r="2467" spans="1:8">
      <c r="A2467" s="92"/>
      <c r="B2467" s="89"/>
      <c r="C2467" s="3" t="s">
        <v>3052</v>
      </c>
      <c r="D2467" s="4">
        <v>1250</v>
      </c>
      <c r="E2467" s="95"/>
      <c r="F2467" s="95"/>
      <c r="G2467" s="95"/>
      <c r="H2467" s="95"/>
    </row>
    <row r="2468" spans="1:8">
      <c r="A2468" s="92"/>
      <c r="B2468" s="90"/>
      <c r="C2468" s="3" t="s">
        <v>4260</v>
      </c>
      <c r="D2468" s="4">
        <v>1550</v>
      </c>
      <c r="E2468" s="96"/>
      <c r="F2468" s="96"/>
      <c r="G2468" s="96"/>
      <c r="H2468" s="96"/>
    </row>
    <row r="2469" spans="1:8">
      <c r="A2469" s="92"/>
      <c r="B2469" s="88" t="s">
        <v>13347</v>
      </c>
      <c r="C2469" s="3" t="s">
        <v>4264</v>
      </c>
      <c r="D2469" s="4">
        <v>50</v>
      </c>
      <c r="E2469" s="94">
        <f>MIN(D2469:D2483)</f>
        <v>28.37</v>
      </c>
      <c r="F2469" s="94">
        <f>MAX(D2469:D2483)</f>
        <v>590.79999999999995</v>
      </c>
      <c r="G2469" s="94">
        <f>MEDIAN(D2469:D2483)</f>
        <v>338.1</v>
      </c>
      <c r="H2469" s="94" t="s">
        <v>14214</v>
      </c>
    </row>
    <row r="2470" spans="1:8">
      <c r="A2470" s="92"/>
      <c r="B2470" s="89"/>
      <c r="C2470" s="3" t="s">
        <v>4266</v>
      </c>
      <c r="D2470" s="4">
        <v>50</v>
      </c>
      <c r="E2470" s="95"/>
      <c r="F2470" s="95"/>
      <c r="G2470" s="95"/>
      <c r="H2470" s="95"/>
    </row>
    <row r="2471" spans="1:8">
      <c r="A2471" s="92"/>
      <c r="B2471" s="89"/>
      <c r="C2471" s="3" t="s">
        <v>4267</v>
      </c>
      <c r="D2471" s="4">
        <v>589.29999999999995</v>
      </c>
      <c r="E2471" s="95"/>
      <c r="F2471" s="95"/>
      <c r="G2471" s="95"/>
      <c r="H2471" s="95"/>
    </row>
    <row r="2472" spans="1:8">
      <c r="A2472" s="92"/>
      <c r="B2472" s="89"/>
      <c r="C2472" s="3" t="s">
        <v>4270</v>
      </c>
      <c r="D2472" s="4">
        <v>590.79999999999995</v>
      </c>
      <c r="E2472" s="95"/>
      <c r="F2472" s="95"/>
      <c r="G2472" s="95"/>
      <c r="H2472" s="95"/>
    </row>
    <row r="2473" spans="1:8">
      <c r="A2473" s="92"/>
      <c r="B2473" s="89"/>
      <c r="C2473" s="3" t="s">
        <v>4273</v>
      </c>
      <c r="D2473" s="4">
        <v>165.5</v>
      </c>
      <c r="E2473" s="95"/>
      <c r="F2473" s="95"/>
      <c r="G2473" s="95"/>
      <c r="H2473" s="95"/>
    </row>
    <row r="2474" spans="1:8">
      <c r="A2474" s="92"/>
      <c r="B2474" s="89"/>
      <c r="C2474" s="3" t="s">
        <v>4276</v>
      </c>
      <c r="D2474" s="4">
        <v>407.1</v>
      </c>
      <c r="E2474" s="95"/>
      <c r="F2474" s="95"/>
      <c r="G2474" s="95"/>
      <c r="H2474" s="95"/>
    </row>
    <row r="2475" spans="1:8">
      <c r="A2475" s="92"/>
      <c r="B2475" s="89"/>
      <c r="C2475" s="3" t="s">
        <v>4279</v>
      </c>
      <c r="D2475" s="4">
        <v>521.20000000000005</v>
      </c>
      <c r="E2475" s="95"/>
      <c r="F2475" s="95"/>
      <c r="G2475" s="95"/>
      <c r="H2475" s="95"/>
    </row>
    <row r="2476" spans="1:8">
      <c r="A2476" s="92"/>
      <c r="B2476" s="89"/>
      <c r="C2476" s="3" t="s">
        <v>4281</v>
      </c>
      <c r="D2476" s="4">
        <v>395.6</v>
      </c>
      <c r="E2476" s="95"/>
      <c r="F2476" s="95"/>
      <c r="G2476" s="95"/>
      <c r="H2476" s="95"/>
    </row>
    <row r="2477" spans="1:8">
      <c r="A2477" s="92"/>
      <c r="B2477" s="89"/>
      <c r="C2477" s="3" t="s">
        <v>4284</v>
      </c>
      <c r="D2477" s="4">
        <v>468</v>
      </c>
      <c r="E2477" s="95"/>
      <c r="F2477" s="95"/>
      <c r="G2477" s="95"/>
      <c r="H2477" s="95"/>
    </row>
    <row r="2478" spans="1:8">
      <c r="A2478" s="92"/>
      <c r="B2478" s="89"/>
      <c r="C2478" s="3" t="s">
        <v>4287</v>
      </c>
      <c r="D2478" s="4">
        <v>326</v>
      </c>
      <c r="E2478" s="95"/>
      <c r="F2478" s="95"/>
      <c r="G2478" s="95"/>
      <c r="H2478" s="95"/>
    </row>
    <row r="2479" spans="1:8">
      <c r="A2479" s="92"/>
      <c r="B2479" s="89"/>
      <c r="C2479" s="3" t="s">
        <v>4290</v>
      </c>
      <c r="D2479" s="4">
        <v>327.5</v>
      </c>
      <c r="E2479" s="95"/>
      <c r="F2479" s="95"/>
      <c r="G2479" s="95"/>
      <c r="H2479" s="95"/>
    </row>
    <row r="2480" spans="1:8">
      <c r="A2480" s="92"/>
      <c r="B2480" s="89"/>
      <c r="C2480" s="3" t="s">
        <v>4293</v>
      </c>
      <c r="D2480" s="4">
        <v>338.1</v>
      </c>
      <c r="E2480" s="95"/>
      <c r="F2480" s="95"/>
      <c r="G2480" s="95"/>
      <c r="H2480" s="95"/>
    </row>
    <row r="2481" spans="1:8">
      <c r="A2481" s="92"/>
      <c r="B2481" s="89"/>
      <c r="C2481" s="3" t="s">
        <v>4296</v>
      </c>
      <c r="D2481" s="4">
        <v>410.2</v>
      </c>
      <c r="E2481" s="95"/>
      <c r="F2481" s="95"/>
      <c r="G2481" s="95"/>
      <c r="H2481" s="95"/>
    </row>
    <row r="2482" spans="1:8">
      <c r="A2482" s="92"/>
      <c r="B2482" s="89"/>
      <c r="C2482" s="3" t="s">
        <v>4299</v>
      </c>
      <c r="D2482" s="4">
        <v>280.3</v>
      </c>
      <c r="E2482" s="95"/>
      <c r="F2482" s="95"/>
      <c r="G2482" s="95"/>
      <c r="H2482" s="95"/>
    </row>
    <row r="2483" spans="1:8">
      <c r="A2483" s="92"/>
      <c r="B2483" s="89"/>
      <c r="C2483" s="3" t="s">
        <v>4302</v>
      </c>
      <c r="D2483" s="4">
        <v>28.37</v>
      </c>
      <c r="E2483" s="96"/>
      <c r="F2483" s="96"/>
      <c r="G2483" s="96"/>
      <c r="H2483" s="96"/>
    </row>
    <row r="2484" spans="1:8">
      <c r="A2484" s="92"/>
      <c r="B2484" s="89"/>
      <c r="C2484" s="3" t="s">
        <v>4306</v>
      </c>
      <c r="D2484" s="4">
        <v>48</v>
      </c>
      <c r="E2484" s="94">
        <f>MIN(D2484:D2493)</f>
        <v>48</v>
      </c>
      <c r="F2484" s="94">
        <f>MAX(D2484:D2493)</f>
        <v>353</v>
      </c>
      <c r="G2484" s="94">
        <f>MEDIAN(D2484:D2493)</f>
        <v>98.5</v>
      </c>
      <c r="H2484" s="94" t="s">
        <v>14215</v>
      </c>
    </row>
    <row r="2485" spans="1:8">
      <c r="A2485" s="92"/>
      <c r="B2485" s="89"/>
      <c r="C2485" s="3" t="s">
        <v>4309</v>
      </c>
      <c r="D2485" s="4">
        <v>55</v>
      </c>
      <c r="E2485" s="95"/>
      <c r="F2485" s="95"/>
      <c r="G2485" s="95"/>
      <c r="H2485" s="95"/>
    </row>
    <row r="2486" spans="1:8">
      <c r="A2486" s="92"/>
      <c r="B2486" s="89"/>
      <c r="C2486" s="3" t="s">
        <v>4312</v>
      </c>
      <c r="D2486" s="4">
        <v>150</v>
      </c>
      <c r="E2486" s="95"/>
      <c r="F2486" s="95"/>
      <c r="G2486" s="95"/>
      <c r="H2486" s="95"/>
    </row>
    <row r="2487" spans="1:8">
      <c r="A2487" s="92"/>
      <c r="B2487" s="89"/>
      <c r="C2487" s="3" t="s">
        <v>4315</v>
      </c>
      <c r="D2487" s="4">
        <v>251</v>
      </c>
      <c r="E2487" s="95"/>
      <c r="F2487" s="95"/>
      <c r="G2487" s="95"/>
      <c r="H2487" s="95"/>
    </row>
    <row r="2488" spans="1:8">
      <c r="A2488" s="92"/>
      <c r="B2488" s="89"/>
      <c r="C2488" s="3" t="s">
        <v>4318</v>
      </c>
      <c r="D2488" s="4">
        <v>79</v>
      </c>
      <c r="E2488" s="95"/>
      <c r="F2488" s="95"/>
      <c r="G2488" s="95"/>
      <c r="H2488" s="95"/>
    </row>
    <row r="2489" spans="1:8">
      <c r="A2489" s="92"/>
      <c r="B2489" s="89"/>
      <c r="C2489" s="3" t="s">
        <v>4321</v>
      </c>
      <c r="D2489" s="4">
        <v>118</v>
      </c>
      <c r="E2489" s="95"/>
      <c r="F2489" s="95"/>
      <c r="G2489" s="95"/>
      <c r="H2489" s="95"/>
    </row>
    <row r="2490" spans="1:8">
      <c r="A2490" s="92"/>
      <c r="B2490" s="89"/>
      <c r="C2490" s="3" t="s">
        <v>4324</v>
      </c>
      <c r="D2490" s="4">
        <v>52</v>
      </c>
      <c r="E2490" s="95"/>
      <c r="F2490" s="95"/>
      <c r="G2490" s="95"/>
      <c r="H2490" s="95"/>
    </row>
    <row r="2491" spans="1:8">
      <c r="A2491" s="92"/>
      <c r="B2491" s="89"/>
      <c r="C2491" s="3" t="s">
        <v>4327</v>
      </c>
      <c r="D2491" s="4">
        <v>220</v>
      </c>
      <c r="E2491" s="95"/>
      <c r="F2491" s="95"/>
      <c r="G2491" s="95"/>
      <c r="H2491" s="95"/>
    </row>
    <row r="2492" spans="1:8">
      <c r="A2492" s="92"/>
      <c r="B2492" s="89"/>
      <c r="C2492" s="3" t="s">
        <v>4330</v>
      </c>
      <c r="D2492" s="4">
        <v>353</v>
      </c>
      <c r="E2492" s="95"/>
      <c r="F2492" s="95"/>
      <c r="G2492" s="95"/>
      <c r="H2492" s="95"/>
    </row>
    <row r="2493" spans="1:8">
      <c r="A2493" s="92"/>
      <c r="B2493" s="89"/>
      <c r="C2493" s="3" t="s">
        <v>4333</v>
      </c>
      <c r="D2493" s="4">
        <v>68</v>
      </c>
      <c r="E2493" s="96"/>
      <c r="F2493" s="96"/>
      <c r="G2493" s="96"/>
      <c r="H2493" s="96"/>
    </row>
    <row r="2494" spans="1:8">
      <c r="A2494" s="92"/>
      <c r="B2494" s="90"/>
      <c r="C2494" s="3" t="s">
        <v>4336</v>
      </c>
      <c r="D2494" s="97" t="s">
        <v>14216</v>
      </c>
      <c r="E2494" s="98"/>
      <c r="F2494" s="98"/>
      <c r="G2494" s="98"/>
      <c r="H2494" s="99"/>
    </row>
    <row r="2495" spans="1:8">
      <c r="A2495" s="92"/>
      <c r="B2495" s="88" t="s">
        <v>13376</v>
      </c>
      <c r="C2495" s="3" t="s">
        <v>4339</v>
      </c>
      <c r="D2495" s="4">
        <v>1120</v>
      </c>
      <c r="E2495" s="94">
        <f>MIN(D2495:D2616)</f>
        <v>0</v>
      </c>
      <c r="F2495" s="94">
        <f>MAX(D2495:D2616)</f>
        <v>15996</v>
      </c>
      <c r="G2495" s="94">
        <f>MEDIAN(D2495:D2616)</f>
        <v>2204</v>
      </c>
      <c r="H2495" s="4"/>
    </row>
    <row r="2496" spans="1:8">
      <c r="A2496" s="92"/>
      <c r="B2496" s="89"/>
      <c r="C2496" s="3" t="s">
        <v>4342</v>
      </c>
      <c r="D2496" s="4">
        <v>3490</v>
      </c>
      <c r="E2496" s="95"/>
      <c r="F2496" s="95"/>
      <c r="G2496" s="95"/>
      <c r="H2496" s="4"/>
    </row>
    <row r="2497" spans="1:8">
      <c r="A2497" s="92"/>
      <c r="B2497" s="89"/>
      <c r="C2497" s="3" t="s">
        <v>4345</v>
      </c>
      <c r="D2497" s="4">
        <v>2995</v>
      </c>
      <c r="E2497" s="95"/>
      <c r="F2497" s="95"/>
      <c r="G2497" s="95"/>
      <c r="H2497" s="4"/>
    </row>
    <row r="2498" spans="1:8">
      <c r="A2498" s="92"/>
      <c r="B2498" s="89"/>
      <c r="C2498" s="3" t="s">
        <v>4348</v>
      </c>
      <c r="D2498" s="4">
        <v>1835</v>
      </c>
      <c r="E2498" s="95"/>
      <c r="F2498" s="95"/>
      <c r="G2498" s="95"/>
      <c r="H2498" s="4"/>
    </row>
    <row r="2499" spans="1:8">
      <c r="A2499" s="92"/>
      <c r="B2499" s="89"/>
      <c r="C2499" s="3" t="s">
        <v>5619</v>
      </c>
      <c r="D2499" s="4">
        <v>0</v>
      </c>
      <c r="E2499" s="95"/>
      <c r="F2499" s="95"/>
      <c r="G2499" s="95"/>
      <c r="H2499" s="4"/>
    </row>
    <row r="2500" spans="1:8">
      <c r="A2500" s="92"/>
      <c r="B2500" s="89"/>
      <c r="C2500" s="3" t="s">
        <v>5621</v>
      </c>
      <c r="D2500" s="4">
        <v>9163</v>
      </c>
      <c r="E2500" s="95"/>
      <c r="F2500" s="95"/>
      <c r="G2500" s="95"/>
      <c r="H2500" s="4"/>
    </row>
    <row r="2501" spans="1:8">
      <c r="A2501" s="92"/>
      <c r="B2501" s="89"/>
      <c r="C2501" s="3" t="s">
        <v>5624</v>
      </c>
      <c r="D2501" s="4">
        <v>6499</v>
      </c>
      <c r="E2501" s="95"/>
      <c r="F2501" s="95"/>
      <c r="G2501" s="95"/>
      <c r="H2501" s="4"/>
    </row>
    <row r="2502" spans="1:8">
      <c r="A2502" s="92"/>
      <c r="B2502" s="89"/>
      <c r="C2502" s="3" t="s">
        <v>5627</v>
      </c>
      <c r="D2502" s="4">
        <v>3905</v>
      </c>
      <c r="E2502" s="95"/>
      <c r="F2502" s="95"/>
      <c r="G2502" s="95"/>
      <c r="H2502" s="4"/>
    </row>
    <row r="2503" spans="1:8">
      <c r="A2503" s="92"/>
      <c r="B2503" s="89"/>
      <c r="C2503" s="3" t="s">
        <v>5630</v>
      </c>
      <c r="D2503" s="4">
        <v>2062</v>
      </c>
      <c r="E2503" s="95"/>
      <c r="F2503" s="95"/>
      <c r="G2503" s="95"/>
      <c r="H2503" s="4"/>
    </row>
    <row r="2504" spans="1:8">
      <c r="A2504" s="92"/>
      <c r="B2504" s="89"/>
      <c r="C2504" s="3" t="s">
        <v>5633</v>
      </c>
      <c r="D2504" s="4">
        <v>1281</v>
      </c>
      <c r="E2504" s="95"/>
      <c r="F2504" s="95"/>
      <c r="G2504" s="95"/>
      <c r="H2504" s="4"/>
    </row>
    <row r="2505" spans="1:8">
      <c r="A2505" s="92"/>
      <c r="B2505" s="89"/>
      <c r="C2505" s="3" t="s">
        <v>5636</v>
      </c>
      <c r="D2505" s="4">
        <v>321</v>
      </c>
      <c r="E2505" s="95"/>
      <c r="F2505" s="95"/>
      <c r="G2505" s="95"/>
      <c r="H2505" s="4"/>
    </row>
    <row r="2506" spans="1:8">
      <c r="A2506" s="92"/>
      <c r="B2506" s="89"/>
      <c r="C2506" s="3" t="s">
        <v>5639</v>
      </c>
      <c r="D2506" s="4">
        <v>15996</v>
      </c>
      <c r="E2506" s="95"/>
      <c r="F2506" s="95"/>
      <c r="G2506" s="95"/>
      <c r="H2506" s="4"/>
    </row>
    <row r="2507" spans="1:8">
      <c r="A2507" s="92"/>
      <c r="B2507" s="89"/>
      <c r="C2507" s="3" t="s">
        <v>5642</v>
      </c>
      <c r="D2507" s="4">
        <v>0</v>
      </c>
      <c r="E2507" s="95"/>
      <c r="F2507" s="95"/>
      <c r="G2507" s="95"/>
      <c r="H2507" s="4"/>
    </row>
    <row r="2508" spans="1:8">
      <c r="A2508" s="92"/>
      <c r="B2508" s="89"/>
      <c r="C2508" s="3" t="s">
        <v>5643</v>
      </c>
      <c r="D2508" s="4">
        <v>4999</v>
      </c>
      <c r="E2508" s="95"/>
      <c r="F2508" s="95"/>
      <c r="G2508" s="95"/>
      <c r="H2508" s="4"/>
    </row>
    <row r="2509" spans="1:8">
      <c r="A2509" s="92"/>
      <c r="B2509" s="89"/>
      <c r="C2509" s="3" t="s">
        <v>5646</v>
      </c>
      <c r="D2509" s="4">
        <v>3496</v>
      </c>
      <c r="E2509" s="95"/>
      <c r="F2509" s="95"/>
      <c r="G2509" s="95"/>
      <c r="H2509" s="4"/>
    </row>
    <row r="2510" spans="1:8">
      <c r="A2510" s="92"/>
      <c r="B2510" s="89"/>
      <c r="C2510" s="3" t="s">
        <v>5649</v>
      </c>
      <c r="D2510" s="4">
        <v>2132</v>
      </c>
      <c r="E2510" s="95"/>
      <c r="F2510" s="95"/>
      <c r="G2510" s="95"/>
      <c r="H2510" s="4"/>
    </row>
    <row r="2511" spans="1:8">
      <c r="A2511" s="92"/>
      <c r="B2511" s="89"/>
      <c r="C2511" s="3" t="s">
        <v>5652</v>
      </c>
      <c r="D2511" s="4">
        <v>1125</v>
      </c>
      <c r="E2511" s="95"/>
      <c r="F2511" s="95"/>
      <c r="G2511" s="95"/>
      <c r="H2511" s="4"/>
    </row>
    <row r="2512" spans="1:8">
      <c r="A2512" s="92"/>
      <c r="B2512" s="89"/>
      <c r="C2512" s="3" t="s">
        <v>5655</v>
      </c>
      <c r="D2512" s="4">
        <v>697</v>
      </c>
      <c r="E2512" s="95"/>
      <c r="F2512" s="95"/>
      <c r="G2512" s="95"/>
      <c r="H2512" s="4"/>
    </row>
    <row r="2513" spans="1:8">
      <c r="A2513" s="92"/>
      <c r="B2513" s="89"/>
      <c r="C2513" s="3" t="s">
        <v>5658</v>
      </c>
      <c r="D2513" s="4">
        <v>175</v>
      </c>
      <c r="E2513" s="95"/>
      <c r="F2513" s="95"/>
      <c r="G2513" s="95"/>
      <c r="H2513" s="4"/>
    </row>
    <row r="2514" spans="1:8">
      <c r="A2514" s="92"/>
      <c r="B2514" s="89"/>
      <c r="C2514" s="3" t="s">
        <v>5661</v>
      </c>
      <c r="D2514" s="4">
        <v>8996</v>
      </c>
      <c r="E2514" s="95"/>
      <c r="F2514" s="95"/>
      <c r="G2514" s="95"/>
      <c r="H2514" s="4"/>
    </row>
    <row r="2515" spans="1:8">
      <c r="A2515" s="92"/>
      <c r="B2515" s="89"/>
      <c r="C2515" s="3" t="s">
        <v>5664</v>
      </c>
      <c r="D2515" s="4">
        <v>0</v>
      </c>
      <c r="E2515" s="95"/>
      <c r="F2515" s="95"/>
      <c r="G2515" s="95"/>
      <c r="H2515" s="4"/>
    </row>
    <row r="2516" spans="1:8">
      <c r="A2516" s="92"/>
      <c r="B2516" s="89"/>
      <c r="C2516" s="3" t="s">
        <v>5665</v>
      </c>
      <c r="D2516" s="4">
        <v>3047</v>
      </c>
      <c r="E2516" s="95"/>
      <c r="F2516" s="95"/>
      <c r="G2516" s="95"/>
      <c r="H2516" s="4"/>
    </row>
    <row r="2517" spans="1:8">
      <c r="A2517" s="92"/>
      <c r="B2517" s="89"/>
      <c r="C2517" s="3" t="s">
        <v>5668</v>
      </c>
      <c r="D2517" s="4">
        <v>2132</v>
      </c>
      <c r="E2517" s="95"/>
      <c r="F2517" s="95"/>
      <c r="G2517" s="95"/>
      <c r="H2517" s="4"/>
    </row>
    <row r="2518" spans="1:8">
      <c r="A2518" s="92"/>
      <c r="B2518" s="89"/>
      <c r="C2518" s="3" t="s">
        <v>5669</v>
      </c>
      <c r="D2518" s="4">
        <v>1299</v>
      </c>
      <c r="E2518" s="95"/>
      <c r="F2518" s="95"/>
      <c r="G2518" s="95"/>
      <c r="H2518" s="4"/>
    </row>
    <row r="2519" spans="1:8">
      <c r="A2519" s="92"/>
      <c r="B2519" s="89"/>
      <c r="C2519" s="3" t="s">
        <v>5672</v>
      </c>
      <c r="D2519" s="4">
        <v>684</v>
      </c>
      <c r="E2519" s="95"/>
      <c r="F2519" s="95"/>
      <c r="G2519" s="95"/>
      <c r="H2519" s="4"/>
    </row>
    <row r="2520" spans="1:8">
      <c r="A2520" s="92"/>
      <c r="B2520" s="89"/>
      <c r="C2520" s="3" t="s">
        <v>5675</v>
      </c>
      <c r="D2520" s="4">
        <v>427</v>
      </c>
      <c r="E2520" s="95"/>
      <c r="F2520" s="95"/>
      <c r="G2520" s="95"/>
      <c r="H2520" s="4"/>
    </row>
    <row r="2521" spans="1:8">
      <c r="A2521" s="92"/>
      <c r="B2521" s="89"/>
      <c r="C2521" s="3" t="s">
        <v>5678</v>
      </c>
      <c r="D2521" s="4">
        <v>107</v>
      </c>
      <c r="E2521" s="95"/>
      <c r="F2521" s="95"/>
      <c r="G2521" s="95"/>
      <c r="H2521" s="4"/>
    </row>
    <row r="2522" spans="1:8">
      <c r="A2522" s="92"/>
      <c r="B2522" s="89"/>
      <c r="C2522" s="3" t="s">
        <v>5681</v>
      </c>
      <c r="D2522" s="4">
        <v>5483</v>
      </c>
      <c r="E2522" s="95"/>
      <c r="F2522" s="95"/>
      <c r="G2522" s="95"/>
      <c r="H2522" s="4"/>
    </row>
    <row r="2523" spans="1:8">
      <c r="A2523" s="92"/>
      <c r="B2523" s="89"/>
      <c r="C2523" s="3" t="s">
        <v>5684</v>
      </c>
      <c r="D2523" s="4">
        <v>776</v>
      </c>
      <c r="E2523" s="95"/>
      <c r="F2523" s="95"/>
      <c r="G2523" s="95"/>
      <c r="H2523" s="4"/>
    </row>
    <row r="2524" spans="1:8">
      <c r="A2524" s="92"/>
      <c r="B2524" s="89"/>
      <c r="C2524" s="3" t="s">
        <v>5687</v>
      </c>
      <c r="D2524" s="4">
        <v>8080</v>
      </c>
      <c r="E2524" s="95"/>
      <c r="F2524" s="95"/>
      <c r="G2524" s="95"/>
      <c r="H2524" s="4"/>
    </row>
    <row r="2525" spans="1:8">
      <c r="A2525" s="92"/>
      <c r="B2525" s="89"/>
      <c r="C2525" s="3" t="s">
        <v>5690</v>
      </c>
      <c r="D2525" s="4">
        <v>4471</v>
      </c>
      <c r="E2525" s="95"/>
      <c r="F2525" s="95"/>
      <c r="G2525" s="95"/>
      <c r="H2525" s="4"/>
    </row>
    <row r="2526" spans="1:8">
      <c r="A2526" s="92"/>
      <c r="B2526" s="89"/>
      <c r="C2526" s="3" t="s">
        <v>6898</v>
      </c>
      <c r="D2526" s="4">
        <v>10821</v>
      </c>
      <c r="E2526" s="95"/>
      <c r="F2526" s="95"/>
      <c r="G2526" s="95"/>
      <c r="H2526" s="4"/>
    </row>
    <row r="2527" spans="1:8">
      <c r="A2527" s="92"/>
      <c r="B2527" s="89"/>
      <c r="C2527" s="3" t="s">
        <v>6901</v>
      </c>
      <c r="D2527" s="4">
        <v>6058</v>
      </c>
      <c r="E2527" s="95"/>
      <c r="F2527" s="95"/>
      <c r="G2527" s="95"/>
      <c r="H2527" s="4"/>
    </row>
    <row r="2528" spans="1:8">
      <c r="A2528" s="92"/>
      <c r="B2528" s="89"/>
      <c r="C2528" s="3" t="s">
        <v>6904</v>
      </c>
      <c r="D2528" s="4">
        <v>8080</v>
      </c>
      <c r="E2528" s="95"/>
      <c r="F2528" s="95"/>
      <c r="G2528" s="95"/>
      <c r="H2528" s="4"/>
    </row>
    <row r="2529" spans="1:8">
      <c r="A2529" s="92"/>
      <c r="B2529" s="89"/>
      <c r="C2529" s="3" t="s">
        <v>6905</v>
      </c>
      <c r="D2529" s="4">
        <v>6058</v>
      </c>
      <c r="E2529" s="95"/>
      <c r="F2529" s="95"/>
      <c r="G2529" s="95"/>
      <c r="H2529" s="4"/>
    </row>
    <row r="2530" spans="1:8">
      <c r="A2530" s="92"/>
      <c r="B2530" s="89"/>
      <c r="C2530" s="3" t="s">
        <v>6906</v>
      </c>
      <c r="D2530" s="4">
        <v>3780</v>
      </c>
      <c r="E2530" s="95"/>
      <c r="F2530" s="95"/>
      <c r="G2530" s="95"/>
      <c r="H2530" s="4"/>
    </row>
    <row r="2531" spans="1:8">
      <c r="A2531" s="92"/>
      <c r="B2531" s="89"/>
      <c r="C2531" s="3" t="s">
        <v>6909</v>
      </c>
      <c r="D2531" s="4">
        <v>428</v>
      </c>
      <c r="E2531" s="95"/>
      <c r="F2531" s="95"/>
      <c r="G2531" s="95"/>
      <c r="H2531" s="4"/>
    </row>
    <row r="2532" spans="1:8">
      <c r="A2532" s="92"/>
      <c r="B2532" s="89"/>
      <c r="C2532" s="3" t="s">
        <v>6912</v>
      </c>
      <c r="D2532" s="4">
        <v>428</v>
      </c>
      <c r="E2532" s="95"/>
      <c r="F2532" s="95"/>
      <c r="G2532" s="95"/>
      <c r="H2532" s="4"/>
    </row>
    <row r="2533" spans="1:8">
      <c r="A2533" s="92"/>
      <c r="B2533" s="89"/>
      <c r="C2533" s="3" t="s">
        <v>6913</v>
      </c>
      <c r="D2533" s="4">
        <v>581</v>
      </c>
      <c r="E2533" s="95"/>
      <c r="F2533" s="95"/>
      <c r="G2533" s="95"/>
      <c r="H2533" s="4"/>
    </row>
    <row r="2534" spans="1:8">
      <c r="A2534" s="92"/>
      <c r="B2534" s="89"/>
      <c r="C2534" s="3" t="s">
        <v>6916</v>
      </c>
      <c r="D2534" s="4">
        <v>1247</v>
      </c>
      <c r="E2534" s="95"/>
      <c r="F2534" s="95"/>
      <c r="G2534" s="95"/>
      <c r="H2534" s="4"/>
    </row>
    <row r="2535" spans="1:8">
      <c r="A2535" s="92"/>
      <c r="B2535" s="89"/>
      <c r="C2535" s="3" t="s">
        <v>6918</v>
      </c>
      <c r="D2535" s="4">
        <v>1488</v>
      </c>
      <c r="E2535" s="95"/>
      <c r="F2535" s="95"/>
      <c r="G2535" s="95"/>
      <c r="H2535" s="4"/>
    </row>
    <row r="2536" spans="1:8">
      <c r="A2536" s="92"/>
      <c r="B2536" s="89"/>
      <c r="C2536" s="3" t="s">
        <v>6921</v>
      </c>
      <c r="D2536" s="4">
        <v>2342</v>
      </c>
      <c r="E2536" s="95"/>
      <c r="F2536" s="95"/>
      <c r="G2536" s="95"/>
      <c r="H2536" s="4"/>
    </row>
    <row r="2537" spans="1:8">
      <c r="A2537" s="92"/>
      <c r="B2537" s="89"/>
      <c r="C2537" s="3" t="s">
        <v>6924</v>
      </c>
      <c r="D2537" s="4">
        <v>428</v>
      </c>
      <c r="E2537" s="95"/>
      <c r="F2537" s="95"/>
      <c r="G2537" s="95"/>
      <c r="H2537" s="4"/>
    </row>
    <row r="2538" spans="1:8">
      <c r="A2538" s="92"/>
      <c r="B2538" s="89"/>
      <c r="C2538" s="3" t="s">
        <v>6925</v>
      </c>
      <c r="D2538" s="4">
        <v>6315</v>
      </c>
      <c r="E2538" s="95"/>
      <c r="F2538" s="95"/>
      <c r="G2538" s="95"/>
      <c r="H2538" s="4"/>
    </row>
    <row r="2539" spans="1:8">
      <c r="A2539" s="92"/>
      <c r="B2539" s="89"/>
      <c r="C2539" s="3" t="s">
        <v>6928</v>
      </c>
      <c r="D2539" s="4">
        <v>428</v>
      </c>
      <c r="E2539" s="95"/>
      <c r="F2539" s="95"/>
      <c r="G2539" s="95"/>
      <c r="H2539" s="4"/>
    </row>
    <row r="2540" spans="1:8">
      <c r="A2540" s="92"/>
      <c r="B2540" s="89"/>
      <c r="C2540" s="3" t="s">
        <v>6929</v>
      </c>
      <c r="D2540" s="4">
        <v>581</v>
      </c>
      <c r="E2540" s="95"/>
      <c r="F2540" s="95"/>
      <c r="G2540" s="95"/>
      <c r="H2540" s="4"/>
    </row>
    <row r="2541" spans="1:8">
      <c r="A2541" s="92"/>
      <c r="B2541" s="89"/>
      <c r="C2541" s="3" t="s">
        <v>6930</v>
      </c>
      <c r="D2541" s="4">
        <v>776</v>
      </c>
      <c r="E2541" s="95"/>
      <c r="F2541" s="95"/>
      <c r="G2541" s="95"/>
      <c r="H2541" s="4"/>
    </row>
    <row r="2542" spans="1:8">
      <c r="A2542" s="92"/>
      <c r="B2542" s="89"/>
      <c r="C2542" s="3" t="s">
        <v>6931</v>
      </c>
      <c r="D2542" s="4">
        <v>1247</v>
      </c>
      <c r="E2542" s="95"/>
      <c r="F2542" s="95"/>
      <c r="G2542" s="95"/>
      <c r="H2542" s="4"/>
    </row>
    <row r="2543" spans="1:8">
      <c r="A2543" s="92"/>
      <c r="B2543" s="89"/>
      <c r="C2543" s="3" t="s">
        <v>6932</v>
      </c>
      <c r="D2543" s="4">
        <v>1488</v>
      </c>
      <c r="E2543" s="95"/>
      <c r="F2543" s="95"/>
      <c r="G2543" s="95"/>
      <c r="H2543" s="4"/>
    </row>
    <row r="2544" spans="1:8">
      <c r="A2544" s="92"/>
      <c r="B2544" s="89"/>
      <c r="C2544" s="3" t="s">
        <v>6933</v>
      </c>
      <c r="D2544" s="4">
        <v>2342</v>
      </c>
      <c r="E2544" s="95"/>
      <c r="F2544" s="95"/>
      <c r="G2544" s="95"/>
      <c r="H2544" s="4"/>
    </row>
    <row r="2545" spans="1:8">
      <c r="A2545" s="92"/>
      <c r="B2545" s="89"/>
      <c r="C2545" s="3" t="s">
        <v>6934</v>
      </c>
      <c r="D2545" s="4">
        <v>3780</v>
      </c>
      <c r="E2545" s="95"/>
      <c r="F2545" s="95"/>
      <c r="G2545" s="95"/>
      <c r="H2545" s="4"/>
    </row>
    <row r="2546" spans="1:8">
      <c r="A2546" s="92"/>
      <c r="B2546" s="89"/>
      <c r="C2546" s="3" t="s">
        <v>6935</v>
      </c>
      <c r="D2546" s="4">
        <v>428</v>
      </c>
      <c r="E2546" s="95"/>
      <c r="F2546" s="95"/>
      <c r="G2546" s="95"/>
      <c r="H2546" s="4"/>
    </row>
    <row r="2547" spans="1:8">
      <c r="A2547" s="92"/>
      <c r="B2547" s="89"/>
      <c r="C2547" s="3" t="s">
        <v>6936</v>
      </c>
      <c r="D2547" s="4">
        <v>5511</v>
      </c>
      <c r="E2547" s="95"/>
      <c r="F2547" s="95"/>
      <c r="G2547" s="95"/>
      <c r="H2547" s="4"/>
    </row>
    <row r="2548" spans="1:8">
      <c r="A2548" s="92"/>
      <c r="B2548" s="89"/>
      <c r="C2548" s="3" t="s">
        <v>6939</v>
      </c>
      <c r="D2548" s="4">
        <v>756</v>
      </c>
      <c r="E2548" s="95"/>
      <c r="F2548" s="95"/>
      <c r="G2548" s="95"/>
      <c r="H2548" s="4"/>
    </row>
    <row r="2549" spans="1:8">
      <c r="A2549" s="92"/>
      <c r="B2549" s="89"/>
      <c r="C2549" s="3" t="s">
        <v>6942</v>
      </c>
      <c r="D2549" s="4">
        <v>1191</v>
      </c>
      <c r="E2549" s="95"/>
      <c r="F2549" s="95"/>
      <c r="G2549" s="95"/>
      <c r="H2549" s="4"/>
    </row>
    <row r="2550" spans="1:8">
      <c r="A2550" s="92"/>
      <c r="B2550" s="89"/>
      <c r="C2550" s="3" t="s">
        <v>6945</v>
      </c>
      <c r="D2550" s="4">
        <v>1685</v>
      </c>
      <c r="E2550" s="95"/>
      <c r="F2550" s="95"/>
      <c r="G2550" s="95"/>
      <c r="H2550" s="4"/>
    </row>
    <row r="2551" spans="1:8">
      <c r="A2551" s="92"/>
      <c r="B2551" s="89"/>
      <c r="C2551" s="3" t="s">
        <v>6948</v>
      </c>
      <c r="D2551" s="4">
        <v>2276</v>
      </c>
      <c r="E2551" s="95"/>
      <c r="F2551" s="95"/>
      <c r="G2551" s="95"/>
      <c r="H2551" s="4"/>
    </row>
    <row r="2552" spans="1:8">
      <c r="A2552" s="92"/>
      <c r="B2552" s="89"/>
      <c r="C2552" s="3" t="s">
        <v>5772</v>
      </c>
      <c r="D2552" s="4">
        <v>2659</v>
      </c>
      <c r="E2552" s="95"/>
      <c r="F2552" s="95"/>
      <c r="G2552" s="95"/>
      <c r="H2552" s="4"/>
    </row>
    <row r="2553" spans="1:8">
      <c r="A2553" s="92"/>
      <c r="B2553" s="89"/>
      <c r="C2553" s="3" t="s">
        <v>5775</v>
      </c>
      <c r="D2553" s="4">
        <v>4091</v>
      </c>
      <c r="E2553" s="95"/>
      <c r="F2553" s="95"/>
      <c r="G2553" s="95"/>
      <c r="H2553" s="4"/>
    </row>
    <row r="2554" spans="1:8">
      <c r="A2554" s="92"/>
      <c r="B2554" s="89"/>
      <c r="C2554" s="3" t="s">
        <v>5778</v>
      </c>
      <c r="D2554" s="4">
        <v>8144</v>
      </c>
      <c r="E2554" s="95"/>
      <c r="F2554" s="95"/>
      <c r="G2554" s="95"/>
      <c r="H2554" s="4"/>
    </row>
    <row r="2555" spans="1:8">
      <c r="A2555" s="92"/>
      <c r="B2555" s="89"/>
      <c r="C2555" s="3" t="s">
        <v>5781</v>
      </c>
      <c r="D2555" s="4">
        <v>1191</v>
      </c>
      <c r="E2555" s="95"/>
      <c r="F2555" s="95"/>
      <c r="G2555" s="95"/>
      <c r="H2555" s="4"/>
    </row>
    <row r="2556" spans="1:8">
      <c r="A2556" s="92"/>
      <c r="B2556" s="89"/>
      <c r="C2556" s="3" t="s">
        <v>5782</v>
      </c>
      <c r="D2556" s="4">
        <v>1685</v>
      </c>
      <c r="E2556" s="95"/>
      <c r="F2556" s="95"/>
      <c r="G2556" s="95"/>
      <c r="H2556" s="4"/>
    </row>
    <row r="2557" spans="1:8">
      <c r="A2557" s="92"/>
      <c r="B2557" s="89"/>
      <c r="C2557" s="3" t="s">
        <v>5783</v>
      </c>
      <c r="D2557" s="4">
        <v>2276</v>
      </c>
      <c r="E2557" s="95"/>
      <c r="F2557" s="95"/>
      <c r="G2557" s="95"/>
      <c r="H2557" s="4"/>
    </row>
    <row r="2558" spans="1:8">
      <c r="A2558" s="92"/>
      <c r="B2558" s="89"/>
      <c r="C2558" s="3" t="s">
        <v>5784</v>
      </c>
      <c r="D2558" s="4">
        <v>2659</v>
      </c>
      <c r="E2558" s="95"/>
      <c r="F2558" s="95"/>
      <c r="G2558" s="95"/>
      <c r="H2558" s="4"/>
    </row>
    <row r="2559" spans="1:8">
      <c r="A2559" s="92"/>
      <c r="B2559" s="89"/>
      <c r="C2559" s="3" t="s">
        <v>5785</v>
      </c>
      <c r="D2559" s="4">
        <v>4091</v>
      </c>
      <c r="E2559" s="95"/>
      <c r="F2559" s="95"/>
      <c r="G2559" s="95"/>
      <c r="H2559" s="4"/>
    </row>
    <row r="2560" spans="1:8">
      <c r="A2560" s="92"/>
      <c r="B2560" s="89"/>
      <c r="C2560" s="3" t="s">
        <v>5786</v>
      </c>
      <c r="D2560" s="4">
        <v>5511</v>
      </c>
      <c r="E2560" s="95"/>
      <c r="F2560" s="95"/>
      <c r="G2560" s="95"/>
      <c r="H2560" s="4"/>
    </row>
    <row r="2561" spans="1:8">
      <c r="A2561" s="92"/>
      <c r="B2561" s="89"/>
      <c r="C2561" s="3" t="s">
        <v>5787</v>
      </c>
      <c r="D2561" s="4">
        <v>4100</v>
      </c>
      <c r="E2561" s="95"/>
      <c r="F2561" s="95"/>
      <c r="G2561" s="95"/>
      <c r="H2561" s="4"/>
    </row>
    <row r="2562" spans="1:8">
      <c r="A2562" s="92"/>
      <c r="B2562" s="89"/>
      <c r="C2562" s="3" t="s">
        <v>5790</v>
      </c>
      <c r="D2562" s="4">
        <v>2461</v>
      </c>
      <c r="E2562" s="95"/>
      <c r="F2562" s="95"/>
      <c r="G2562" s="95"/>
      <c r="H2562" s="4"/>
    </row>
    <row r="2563" spans="1:8">
      <c r="A2563" s="92"/>
      <c r="B2563" s="89"/>
      <c r="C2563" s="3" t="s">
        <v>5793</v>
      </c>
      <c r="D2563" s="4">
        <v>2889</v>
      </c>
      <c r="E2563" s="95"/>
      <c r="F2563" s="95"/>
      <c r="G2563" s="95"/>
      <c r="H2563" s="4"/>
    </row>
    <row r="2564" spans="1:8">
      <c r="A2564" s="92"/>
      <c r="B2564" s="89"/>
      <c r="C2564" s="3" t="s">
        <v>5796</v>
      </c>
      <c r="D2564" s="4">
        <v>6277</v>
      </c>
      <c r="E2564" s="95"/>
      <c r="F2564" s="95"/>
      <c r="G2564" s="95"/>
      <c r="H2564" s="4"/>
    </row>
    <row r="2565" spans="1:8">
      <c r="A2565" s="92"/>
      <c r="B2565" s="89"/>
      <c r="C2565" s="3" t="s">
        <v>5799</v>
      </c>
      <c r="D2565" s="4">
        <v>2889</v>
      </c>
      <c r="E2565" s="95"/>
      <c r="F2565" s="95"/>
      <c r="G2565" s="95"/>
      <c r="H2565" s="4"/>
    </row>
    <row r="2566" spans="1:8">
      <c r="A2566" s="92"/>
      <c r="B2566" s="89"/>
      <c r="C2566" s="3" t="s">
        <v>5800</v>
      </c>
      <c r="D2566" s="4">
        <v>4100</v>
      </c>
      <c r="E2566" s="95"/>
      <c r="F2566" s="95"/>
      <c r="G2566" s="95"/>
      <c r="H2566" s="4"/>
    </row>
    <row r="2567" spans="1:8">
      <c r="A2567" s="92"/>
      <c r="B2567" s="89"/>
      <c r="C2567" s="3" t="s">
        <v>5801</v>
      </c>
      <c r="D2567" s="4">
        <v>5511</v>
      </c>
      <c r="E2567" s="95"/>
      <c r="F2567" s="95"/>
      <c r="G2567" s="95"/>
      <c r="H2567" s="4"/>
    </row>
    <row r="2568" spans="1:8">
      <c r="A2568" s="92"/>
      <c r="B2568" s="89"/>
      <c r="C2568" s="3" t="s">
        <v>5802</v>
      </c>
      <c r="D2568" s="4">
        <v>756</v>
      </c>
      <c r="E2568" s="95"/>
      <c r="F2568" s="95"/>
      <c r="G2568" s="95"/>
      <c r="H2568" s="4"/>
    </row>
    <row r="2569" spans="1:8">
      <c r="A2569" s="92"/>
      <c r="B2569" s="89"/>
      <c r="C2569" s="3" t="s">
        <v>5803</v>
      </c>
      <c r="D2569" s="4">
        <v>1191</v>
      </c>
      <c r="E2569" s="95"/>
      <c r="F2569" s="95"/>
      <c r="G2569" s="95"/>
      <c r="H2569" s="4"/>
    </row>
    <row r="2570" spans="1:8">
      <c r="A2570" s="92"/>
      <c r="B2570" s="89"/>
      <c r="C2570" s="3" t="s">
        <v>5804</v>
      </c>
      <c r="D2570" s="4">
        <v>1685</v>
      </c>
      <c r="E2570" s="95"/>
      <c r="F2570" s="95"/>
      <c r="G2570" s="95"/>
      <c r="H2570" s="4"/>
    </row>
    <row r="2571" spans="1:8">
      <c r="A2571" s="92"/>
      <c r="B2571" s="89"/>
      <c r="C2571" s="3" t="s">
        <v>5805</v>
      </c>
      <c r="D2571" s="4">
        <v>2276</v>
      </c>
      <c r="E2571" s="95"/>
      <c r="F2571" s="95"/>
      <c r="G2571" s="95"/>
      <c r="H2571" s="4"/>
    </row>
    <row r="2572" spans="1:8">
      <c r="A2572" s="92"/>
      <c r="B2572" s="89"/>
      <c r="C2572" s="3" t="s">
        <v>5806</v>
      </c>
      <c r="D2572" s="4">
        <v>2659</v>
      </c>
      <c r="E2572" s="95"/>
      <c r="F2572" s="95"/>
      <c r="G2572" s="95"/>
      <c r="H2572" s="4"/>
    </row>
    <row r="2573" spans="1:8">
      <c r="A2573" s="92"/>
      <c r="B2573" s="89"/>
      <c r="C2573" s="3" t="s">
        <v>5807</v>
      </c>
      <c r="D2573" s="4">
        <v>4091</v>
      </c>
      <c r="E2573" s="95"/>
      <c r="F2573" s="95"/>
      <c r="G2573" s="95"/>
      <c r="H2573" s="4"/>
    </row>
    <row r="2574" spans="1:8">
      <c r="A2574" s="92"/>
      <c r="B2574" s="89"/>
      <c r="C2574" s="3" t="s">
        <v>5808</v>
      </c>
      <c r="D2574" s="4">
        <v>8144</v>
      </c>
      <c r="E2574" s="95"/>
      <c r="F2574" s="95"/>
      <c r="G2574" s="95"/>
      <c r="H2574" s="4"/>
    </row>
    <row r="2575" spans="1:8">
      <c r="A2575" s="92"/>
      <c r="B2575" s="89"/>
      <c r="C2575" s="3" t="s">
        <v>5809</v>
      </c>
      <c r="D2575" s="4">
        <v>1685</v>
      </c>
      <c r="E2575" s="95"/>
      <c r="F2575" s="95"/>
      <c r="G2575" s="95"/>
      <c r="H2575" s="4"/>
    </row>
    <row r="2576" spans="1:8">
      <c r="A2576" s="92"/>
      <c r="B2576" s="89"/>
      <c r="C2576" s="3" t="s">
        <v>5810</v>
      </c>
      <c r="D2576" s="4">
        <v>2276</v>
      </c>
      <c r="E2576" s="95"/>
      <c r="F2576" s="95"/>
      <c r="G2576" s="95"/>
      <c r="H2576" s="4"/>
    </row>
    <row r="2577" spans="1:8">
      <c r="A2577" s="92"/>
      <c r="B2577" s="89"/>
      <c r="C2577" s="3" t="s">
        <v>5811</v>
      </c>
      <c r="D2577" s="4">
        <v>2659</v>
      </c>
      <c r="E2577" s="95"/>
      <c r="F2577" s="95"/>
      <c r="G2577" s="95"/>
      <c r="H2577" s="4"/>
    </row>
    <row r="2578" spans="1:8">
      <c r="A2578" s="92"/>
      <c r="B2578" s="89"/>
      <c r="C2578" s="3" t="s">
        <v>5812</v>
      </c>
      <c r="D2578" s="4">
        <v>4091</v>
      </c>
      <c r="E2578" s="95"/>
      <c r="F2578" s="95"/>
      <c r="G2578" s="95"/>
      <c r="H2578" s="4"/>
    </row>
    <row r="2579" spans="1:8">
      <c r="A2579" s="92"/>
      <c r="B2579" s="89"/>
      <c r="C2579" s="3" t="s">
        <v>5813</v>
      </c>
      <c r="D2579" s="4">
        <v>5511</v>
      </c>
      <c r="E2579" s="95"/>
      <c r="F2579" s="95"/>
      <c r="G2579" s="95"/>
      <c r="H2579" s="4"/>
    </row>
    <row r="2580" spans="1:8">
      <c r="A2580" s="92"/>
      <c r="B2580" s="89"/>
      <c r="C2580" s="3" t="s">
        <v>5814</v>
      </c>
      <c r="D2580" s="4">
        <v>7292</v>
      </c>
      <c r="E2580" s="95"/>
      <c r="F2580" s="95"/>
      <c r="G2580" s="95"/>
      <c r="H2580" s="4"/>
    </row>
    <row r="2581" spans="1:8">
      <c r="A2581" s="92"/>
      <c r="B2581" s="89"/>
      <c r="C2581" s="3" t="s">
        <v>5817</v>
      </c>
      <c r="D2581" s="4">
        <v>4003</v>
      </c>
      <c r="E2581" s="95"/>
      <c r="F2581" s="95"/>
      <c r="G2581" s="95"/>
      <c r="H2581" s="4"/>
    </row>
    <row r="2582" spans="1:8">
      <c r="A2582" s="92"/>
      <c r="B2582" s="89"/>
      <c r="C2582" s="3" t="s">
        <v>5820</v>
      </c>
      <c r="D2582" s="4">
        <v>5392</v>
      </c>
      <c r="E2582" s="95"/>
      <c r="F2582" s="95"/>
      <c r="G2582" s="95"/>
      <c r="H2582" s="4"/>
    </row>
    <row r="2583" spans="1:8">
      <c r="A2583" s="92"/>
      <c r="B2583" s="89"/>
      <c r="C2583" s="3" t="s">
        <v>5823</v>
      </c>
      <c r="D2583" s="4">
        <v>10581</v>
      </c>
      <c r="E2583" s="95"/>
      <c r="F2583" s="95"/>
      <c r="G2583" s="95"/>
      <c r="H2583" s="4"/>
    </row>
    <row r="2584" spans="1:8">
      <c r="A2584" s="92"/>
      <c r="B2584" s="89"/>
      <c r="C2584" s="3" t="s">
        <v>5826</v>
      </c>
      <c r="D2584" s="4">
        <v>5392</v>
      </c>
      <c r="E2584" s="95"/>
      <c r="F2584" s="95"/>
      <c r="G2584" s="95"/>
      <c r="H2584" s="4"/>
    </row>
    <row r="2585" spans="1:8">
      <c r="A2585" s="92"/>
      <c r="B2585" s="89"/>
      <c r="C2585" s="3" t="s">
        <v>5827</v>
      </c>
      <c r="D2585" s="4">
        <v>7292</v>
      </c>
      <c r="E2585" s="95"/>
      <c r="F2585" s="95"/>
      <c r="G2585" s="95"/>
      <c r="H2585" s="4"/>
    </row>
    <row r="2586" spans="1:8">
      <c r="A2586" s="92"/>
      <c r="B2586" s="89"/>
      <c r="C2586" s="3" t="s">
        <v>5828</v>
      </c>
      <c r="D2586" s="4">
        <v>1751</v>
      </c>
      <c r="E2586" s="95"/>
      <c r="F2586" s="95"/>
      <c r="G2586" s="95"/>
      <c r="H2586" s="4"/>
    </row>
    <row r="2587" spans="1:8">
      <c r="A2587" s="92"/>
      <c r="B2587" s="89"/>
      <c r="C2587" s="3" t="s">
        <v>5831</v>
      </c>
      <c r="D2587" s="4">
        <v>428</v>
      </c>
      <c r="E2587" s="95"/>
      <c r="F2587" s="95"/>
      <c r="G2587" s="95"/>
      <c r="H2587" s="4"/>
    </row>
    <row r="2588" spans="1:8">
      <c r="A2588" s="92"/>
      <c r="B2588" s="89"/>
      <c r="C2588" s="3" t="s">
        <v>5832</v>
      </c>
      <c r="D2588" s="4">
        <v>767</v>
      </c>
      <c r="E2588" s="95"/>
      <c r="F2588" s="95"/>
      <c r="G2588" s="95"/>
      <c r="H2588" s="4"/>
    </row>
    <row r="2589" spans="1:8">
      <c r="A2589" s="92"/>
      <c r="B2589" s="89"/>
      <c r="C2589" s="3" t="s">
        <v>5835</v>
      </c>
      <c r="D2589" s="4">
        <v>1370</v>
      </c>
      <c r="E2589" s="95"/>
      <c r="F2589" s="95"/>
      <c r="G2589" s="95"/>
      <c r="H2589" s="4"/>
    </row>
    <row r="2590" spans="1:8">
      <c r="A2590" s="92"/>
      <c r="B2590" s="89"/>
      <c r="C2590" s="3" t="s">
        <v>5838</v>
      </c>
      <c r="D2590" s="4">
        <v>3424</v>
      </c>
      <c r="E2590" s="95"/>
      <c r="F2590" s="95"/>
      <c r="G2590" s="95"/>
      <c r="H2590" s="4"/>
    </row>
    <row r="2591" spans="1:8">
      <c r="A2591" s="92"/>
      <c r="B2591" s="89"/>
      <c r="C2591" s="3" t="s">
        <v>5841</v>
      </c>
      <c r="D2591" s="4">
        <v>767</v>
      </c>
      <c r="E2591" s="95"/>
      <c r="F2591" s="95"/>
      <c r="G2591" s="95"/>
      <c r="H2591" s="4"/>
    </row>
    <row r="2592" spans="1:8">
      <c r="A2592" s="92"/>
      <c r="B2592" s="89"/>
      <c r="C2592" s="3" t="s">
        <v>5842</v>
      </c>
      <c r="D2592" s="4">
        <v>1370</v>
      </c>
      <c r="E2592" s="95"/>
      <c r="F2592" s="95"/>
      <c r="G2592" s="95"/>
      <c r="H2592" s="4"/>
    </row>
    <row r="2593" spans="1:8">
      <c r="A2593" s="92"/>
      <c r="B2593" s="89"/>
      <c r="C2593" s="3" t="s">
        <v>5843</v>
      </c>
      <c r="D2593" s="4">
        <v>1751</v>
      </c>
      <c r="E2593" s="95"/>
      <c r="F2593" s="95"/>
      <c r="G2593" s="95"/>
      <c r="H2593" s="4"/>
    </row>
    <row r="2594" spans="1:8">
      <c r="A2594" s="92"/>
      <c r="B2594" s="89"/>
      <c r="C2594" s="3" t="s">
        <v>5844</v>
      </c>
      <c r="D2594" s="4">
        <v>428</v>
      </c>
      <c r="E2594" s="95"/>
      <c r="F2594" s="95"/>
      <c r="G2594" s="95"/>
      <c r="H2594" s="4"/>
    </row>
    <row r="2595" spans="1:8">
      <c r="A2595" s="92"/>
      <c r="B2595" s="89"/>
      <c r="C2595" s="3" t="s">
        <v>5845</v>
      </c>
      <c r="D2595" s="4">
        <v>428</v>
      </c>
      <c r="E2595" s="95"/>
      <c r="F2595" s="95"/>
      <c r="G2595" s="95"/>
      <c r="H2595" s="4"/>
    </row>
    <row r="2596" spans="1:8">
      <c r="A2596" s="92"/>
      <c r="B2596" s="89"/>
      <c r="C2596" s="3" t="s">
        <v>5846</v>
      </c>
      <c r="D2596" s="4">
        <v>2853</v>
      </c>
      <c r="E2596" s="95"/>
      <c r="F2596" s="95"/>
      <c r="G2596" s="95"/>
      <c r="H2596" s="4"/>
    </row>
    <row r="2597" spans="1:8">
      <c r="A2597" s="92"/>
      <c r="B2597" s="89"/>
      <c r="C2597" s="3" t="s">
        <v>5849</v>
      </c>
      <c r="D2597" s="4">
        <v>428</v>
      </c>
      <c r="E2597" s="95"/>
      <c r="F2597" s="95"/>
      <c r="G2597" s="95"/>
      <c r="H2597" s="4"/>
    </row>
    <row r="2598" spans="1:8">
      <c r="A2598" s="92"/>
      <c r="B2598" s="89"/>
      <c r="C2598" s="3" t="s">
        <v>5850</v>
      </c>
      <c r="D2598" s="4">
        <v>767</v>
      </c>
      <c r="E2598" s="95"/>
      <c r="F2598" s="95"/>
      <c r="G2598" s="95"/>
      <c r="H2598" s="4"/>
    </row>
    <row r="2599" spans="1:8">
      <c r="A2599" s="92"/>
      <c r="B2599" s="89"/>
      <c r="C2599" s="3" t="s">
        <v>5851</v>
      </c>
      <c r="D2599" s="4">
        <v>1019</v>
      </c>
      <c r="E2599" s="95"/>
      <c r="F2599" s="95"/>
      <c r="G2599" s="95"/>
      <c r="H2599" s="4"/>
    </row>
    <row r="2600" spans="1:8">
      <c r="A2600" s="92"/>
      <c r="B2600" s="89"/>
      <c r="C2600" s="3" t="s">
        <v>5854</v>
      </c>
      <c r="D2600" s="4">
        <v>1643</v>
      </c>
      <c r="E2600" s="95"/>
      <c r="F2600" s="95"/>
      <c r="G2600" s="95"/>
      <c r="H2600" s="4"/>
    </row>
    <row r="2601" spans="1:8">
      <c r="A2601" s="92"/>
      <c r="B2601" s="89"/>
      <c r="C2601" s="3" t="s">
        <v>5857</v>
      </c>
      <c r="D2601" s="4">
        <v>2002</v>
      </c>
      <c r="E2601" s="95"/>
      <c r="F2601" s="95"/>
      <c r="G2601" s="95"/>
      <c r="H2601" s="4"/>
    </row>
    <row r="2602" spans="1:8">
      <c r="A2602" s="92"/>
      <c r="B2602" s="89"/>
      <c r="C2602" s="3" t="s">
        <v>4627</v>
      </c>
      <c r="D2602" s="4">
        <v>4199</v>
      </c>
      <c r="E2602" s="95"/>
      <c r="F2602" s="95"/>
      <c r="G2602" s="95"/>
      <c r="H2602" s="4"/>
    </row>
    <row r="2603" spans="1:8">
      <c r="A2603" s="92"/>
      <c r="B2603" s="89"/>
      <c r="C2603" s="3" t="s">
        <v>4630</v>
      </c>
      <c r="D2603" s="4">
        <v>428</v>
      </c>
      <c r="E2603" s="95"/>
      <c r="F2603" s="95"/>
      <c r="G2603" s="95"/>
      <c r="H2603" s="4"/>
    </row>
    <row r="2604" spans="1:8">
      <c r="A2604" s="92"/>
      <c r="B2604" s="89"/>
      <c r="C2604" s="3" t="s">
        <v>4631</v>
      </c>
      <c r="D2604" s="4">
        <v>1019</v>
      </c>
      <c r="E2604" s="95"/>
      <c r="F2604" s="95"/>
      <c r="G2604" s="95"/>
      <c r="H2604" s="4"/>
    </row>
    <row r="2605" spans="1:8">
      <c r="A2605" s="92"/>
      <c r="B2605" s="89"/>
      <c r="C2605" s="3" t="s">
        <v>4632</v>
      </c>
      <c r="D2605" s="4">
        <v>1643</v>
      </c>
      <c r="E2605" s="95"/>
      <c r="F2605" s="95"/>
      <c r="G2605" s="95"/>
      <c r="H2605" s="4"/>
    </row>
    <row r="2606" spans="1:8">
      <c r="A2606" s="92"/>
      <c r="B2606" s="89"/>
      <c r="C2606" s="3" t="s">
        <v>4633</v>
      </c>
      <c r="D2606" s="4">
        <v>2002</v>
      </c>
      <c r="E2606" s="95"/>
      <c r="F2606" s="95"/>
      <c r="G2606" s="95"/>
      <c r="H2606" s="4"/>
    </row>
    <row r="2607" spans="1:8">
      <c r="A2607" s="92"/>
      <c r="B2607" s="89"/>
      <c r="C2607" s="3" t="s">
        <v>3490</v>
      </c>
      <c r="D2607" s="4">
        <v>2853</v>
      </c>
      <c r="E2607" s="95"/>
      <c r="F2607" s="95"/>
      <c r="G2607" s="95"/>
      <c r="H2607" s="4"/>
    </row>
    <row r="2608" spans="1:8">
      <c r="A2608" s="92"/>
      <c r="B2608" s="89"/>
      <c r="C2608" s="3" t="s">
        <v>3491</v>
      </c>
      <c r="D2608" s="4">
        <v>4383</v>
      </c>
      <c r="E2608" s="95"/>
      <c r="F2608" s="95"/>
      <c r="G2608" s="95"/>
      <c r="H2608" s="4"/>
    </row>
    <row r="2609" spans="1:8">
      <c r="A2609" s="92"/>
      <c r="B2609" s="89"/>
      <c r="C2609" s="3" t="s">
        <v>3494</v>
      </c>
      <c r="D2609" s="4">
        <v>2002</v>
      </c>
      <c r="E2609" s="95"/>
      <c r="F2609" s="95"/>
      <c r="G2609" s="95"/>
      <c r="H2609" s="4"/>
    </row>
    <row r="2610" spans="1:8">
      <c r="A2610" s="92"/>
      <c r="B2610" s="89"/>
      <c r="C2610" s="3" t="s">
        <v>3495</v>
      </c>
      <c r="D2610" s="4">
        <v>2024</v>
      </c>
      <c r="E2610" s="95"/>
      <c r="F2610" s="95"/>
      <c r="G2610" s="95"/>
      <c r="H2610" s="4"/>
    </row>
    <row r="2611" spans="1:8">
      <c r="A2611" s="92"/>
      <c r="B2611" s="89"/>
      <c r="C2611" s="3" t="s">
        <v>3498</v>
      </c>
      <c r="D2611" s="4">
        <v>2920</v>
      </c>
      <c r="E2611" s="95"/>
      <c r="F2611" s="95"/>
      <c r="G2611" s="95"/>
      <c r="H2611" s="4"/>
    </row>
    <row r="2612" spans="1:8">
      <c r="A2612" s="92"/>
      <c r="B2612" s="89"/>
      <c r="C2612" s="3" t="s">
        <v>3501</v>
      </c>
      <c r="D2612" s="4">
        <v>6297</v>
      </c>
      <c r="E2612" s="95"/>
      <c r="F2612" s="95"/>
      <c r="G2612" s="95"/>
      <c r="H2612" s="4"/>
    </row>
    <row r="2613" spans="1:8">
      <c r="A2613" s="92"/>
      <c r="B2613" s="89"/>
      <c r="C2613" s="3" t="s">
        <v>3504</v>
      </c>
      <c r="D2613" s="4">
        <v>2024</v>
      </c>
      <c r="E2613" s="95"/>
      <c r="F2613" s="95"/>
      <c r="G2613" s="95"/>
      <c r="H2613" s="4"/>
    </row>
    <row r="2614" spans="1:8">
      <c r="A2614" s="92"/>
      <c r="B2614" s="89"/>
      <c r="C2614" s="3" t="s">
        <v>3505</v>
      </c>
      <c r="D2614" s="4">
        <v>2920</v>
      </c>
      <c r="E2614" s="95"/>
      <c r="F2614" s="95"/>
      <c r="G2614" s="95"/>
      <c r="H2614" s="4"/>
    </row>
    <row r="2615" spans="1:8">
      <c r="A2615" s="92"/>
      <c r="B2615" s="89"/>
      <c r="C2615" s="3" t="s">
        <v>3506</v>
      </c>
      <c r="D2615" s="4">
        <v>4383</v>
      </c>
      <c r="E2615" s="95"/>
      <c r="F2615" s="95"/>
      <c r="G2615" s="95"/>
      <c r="H2615" s="4"/>
    </row>
    <row r="2616" spans="1:8">
      <c r="A2616" s="92"/>
      <c r="B2616" s="90"/>
      <c r="C2616" s="3" t="s">
        <v>3507</v>
      </c>
      <c r="D2616" s="4">
        <v>1191</v>
      </c>
      <c r="E2616" s="96"/>
      <c r="F2616" s="96"/>
      <c r="G2616" s="96"/>
      <c r="H2616" s="4" t="s">
        <v>14217</v>
      </c>
    </row>
    <row r="2617" spans="1:8">
      <c r="A2617" s="92"/>
      <c r="B2617" s="88" t="s">
        <v>13349</v>
      </c>
      <c r="C2617" s="3" t="s">
        <v>4679</v>
      </c>
      <c r="D2617" s="9">
        <v>3.1E-2</v>
      </c>
      <c r="E2617" s="114">
        <f>MIN(D2617:D2618)</f>
        <v>3.1E-2</v>
      </c>
      <c r="F2617" s="114">
        <f>MAX(D2617:D2618)</f>
        <v>0.186</v>
      </c>
      <c r="G2617" s="114">
        <f>MEDIAN(D2617:D2618)</f>
        <v>0.1085</v>
      </c>
      <c r="H2617" s="111" t="s">
        <v>14218</v>
      </c>
    </row>
    <row r="2618" spans="1:8">
      <c r="A2618" s="92"/>
      <c r="B2618" s="90"/>
      <c r="C2618" s="3" t="s">
        <v>4682</v>
      </c>
      <c r="D2618" s="9">
        <v>0.186</v>
      </c>
      <c r="E2618" s="116"/>
      <c r="F2618" s="116"/>
      <c r="G2618" s="116"/>
      <c r="H2618" s="113"/>
    </row>
    <row r="2619" spans="1:8">
      <c r="A2619" s="92"/>
      <c r="B2619" s="88" t="s">
        <v>13351</v>
      </c>
      <c r="C2619" s="3" t="s">
        <v>4686</v>
      </c>
      <c r="D2619" s="4">
        <v>42.74</v>
      </c>
      <c r="E2619" s="94">
        <f>MIN(D2619:D2709)</f>
        <v>0</v>
      </c>
      <c r="F2619" s="94">
        <f>MAX(D2619:D2709)</f>
        <v>9267.2999999999993</v>
      </c>
      <c r="G2619" s="94">
        <f>MEDIAN(D2619:D2709)</f>
        <v>42.74</v>
      </c>
      <c r="H2619" s="94" t="s">
        <v>13511</v>
      </c>
    </row>
    <row r="2620" spans="1:8">
      <c r="A2620" s="92"/>
      <c r="B2620" s="89"/>
      <c r="C2620" s="3" t="s">
        <v>4689</v>
      </c>
      <c r="D2620" s="4">
        <v>101.2</v>
      </c>
      <c r="E2620" s="95"/>
      <c r="F2620" s="95"/>
      <c r="G2620" s="95"/>
      <c r="H2620" s="95"/>
    </row>
    <row r="2621" spans="1:8">
      <c r="A2621" s="92"/>
      <c r="B2621" s="89"/>
      <c r="C2621" s="3" t="s">
        <v>4692</v>
      </c>
      <c r="D2621" s="4">
        <v>166</v>
      </c>
      <c r="E2621" s="95"/>
      <c r="F2621" s="95"/>
      <c r="G2621" s="95"/>
      <c r="H2621" s="95"/>
    </row>
    <row r="2622" spans="1:8">
      <c r="A2622" s="92"/>
      <c r="B2622" s="89"/>
      <c r="C2622" s="3" t="s">
        <v>4698</v>
      </c>
      <c r="D2622" s="4">
        <v>25.54</v>
      </c>
      <c r="E2622" s="95"/>
      <c r="F2622" s="95"/>
      <c r="G2622" s="95"/>
      <c r="H2622" s="95"/>
    </row>
    <row r="2623" spans="1:8">
      <c r="A2623" s="92"/>
      <c r="B2623" s="89"/>
      <c r="C2623" s="3" t="s">
        <v>4686</v>
      </c>
      <c r="D2623" s="4">
        <v>27.43</v>
      </c>
      <c r="E2623" s="95"/>
      <c r="F2623" s="95"/>
      <c r="G2623" s="95"/>
      <c r="H2623" s="95"/>
    </row>
    <row r="2624" spans="1:8">
      <c r="A2624" s="92"/>
      <c r="B2624" s="89"/>
      <c r="C2624" s="3" t="s">
        <v>4689</v>
      </c>
      <c r="D2624" s="4">
        <v>62.35</v>
      </c>
      <c r="E2624" s="95"/>
      <c r="F2624" s="95"/>
      <c r="G2624" s="95"/>
      <c r="H2624" s="95"/>
    </row>
    <row r="2625" spans="1:8">
      <c r="A2625" s="92"/>
      <c r="B2625" s="89"/>
      <c r="C2625" s="3" t="s">
        <v>4692</v>
      </c>
      <c r="D2625" s="4">
        <v>104.8</v>
      </c>
      <c r="E2625" s="95"/>
      <c r="F2625" s="95"/>
      <c r="G2625" s="95"/>
      <c r="H2625" s="95"/>
    </row>
    <row r="2626" spans="1:8">
      <c r="A2626" s="92"/>
      <c r="B2626" s="89"/>
      <c r="C2626" s="3" t="s">
        <v>4698</v>
      </c>
      <c r="D2626" s="4">
        <v>16.46</v>
      </c>
      <c r="E2626" s="95"/>
      <c r="F2626" s="95"/>
      <c r="G2626" s="95"/>
      <c r="H2626" s="95"/>
    </row>
    <row r="2627" spans="1:8">
      <c r="A2627" s="92"/>
      <c r="B2627" s="89"/>
      <c r="C2627" s="3" t="s">
        <v>3560</v>
      </c>
      <c r="D2627" s="4">
        <v>52</v>
      </c>
      <c r="E2627" s="95"/>
      <c r="F2627" s="95"/>
      <c r="G2627" s="95"/>
      <c r="H2627" s="95"/>
    </row>
    <row r="2628" spans="1:8">
      <c r="A2628" s="92"/>
      <c r="B2628" s="89"/>
      <c r="C2628" s="3" t="s">
        <v>3563</v>
      </c>
      <c r="D2628" s="4">
        <v>123</v>
      </c>
      <c r="E2628" s="95"/>
      <c r="F2628" s="95"/>
      <c r="G2628" s="95"/>
      <c r="H2628" s="95"/>
    </row>
    <row r="2629" spans="1:8">
      <c r="A2629" s="92"/>
      <c r="B2629" s="89"/>
      <c r="C2629" s="3" t="s">
        <v>3566</v>
      </c>
      <c r="D2629" s="4">
        <v>200</v>
      </c>
      <c r="E2629" s="95"/>
      <c r="F2629" s="95"/>
      <c r="G2629" s="95"/>
      <c r="H2629" s="95"/>
    </row>
    <row r="2630" spans="1:8">
      <c r="A2630" s="92"/>
      <c r="B2630" s="89"/>
      <c r="C2630" s="3" t="s">
        <v>3568</v>
      </c>
      <c r="D2630" s="4">
        <v>32</v>
      </c>
      <c r="E2630" s="95"/>
      <c r="F2630" s="95"/>
      <c r="G2630" s="95"/>
      <c r="H2630" s="95"/>
    </row>
    <row r="2631" spans="1:8">
      <c r="A2631" s="92"/>
      <c r="B2631" s="89"/>
      <c r="C2631" s="3" t="s">
        <v>3571</v>
      </c>
      <c r="D2631" s="4">
        <v>7.81</v>
      </c>
      <c r="E2631" s="95"/>
      <c r="F2631" s="95"/>
      <c r="G2631" s="95"/>
      <c r="H2631" s="95"/>
    </row>
    <row r="2632" spans="1:8">
      <c r="A2632" s="92"/>
      <c r="B2632" s="89"/>
      <c r="C2632" s="3" t="s">
        <v>3574</v>
      </c>
      <c r="D2632" s="4">
        <v>11.12</v>
      </c>
      <c r="E2632" s="95"/>
      <c r="F2632" s="95"/>
      <c r="G2632" s="95"/>
      <c r="H2632" s="95"/>
    </row>
    <row r="2633" spans="1:8">
      <c r="A2633" s="92"/>
      <c r="B2633" s="89"/>
      <c r="C2633" s="3" t="s">
        <v>3577</v>
      </c>
      <c r="D2633" s="4">
        <v>17.64</v>
      </c>
      <c r="E2633" s="95"/>
      <c r="F2633" s="95"/>
      <c r="G2633" s="95"/>
      <c r="H2633" s="95"/>
    </row>
    <row r="2634" spans="1:8">
      <c r="A2634" s="92"/>
      <c r="B2634" s="89"/>
      <c r="C2634" s="3" t="s">
        <v>3580</v>
      </c>
      <c r="D2634" s="4">
        <v>11.12</v>
      </c>
      <c r="E2634" s="95"/>
      <c r="F2634" s="95"/>
      <c r="G2634" s="95"/>
      <c r="H2634" s="95"/>
    </row>
    <row r="2635" spans="1:8">
      <c r="A2635" s="92"/>
      <c r="B2635" s="89"/>
      <c r="C2635" s="3" t="s">
        <v>3581</v>
      </c>
      <c r="D2635" s="4">
        <v>19.899999999999999</v>
      </c>
      <c r="E2635" s="95"/>
      <c r="F2635" s="95"/>
      <c r="G2635" s="95"/>
      <c r="H2635" s="95"/>
    </row>
    <row r="2636" spans="1:8">
      <c r="A2636" s="92"/>
      <c r="B2636" s="89"/>
      <c r="C2636" s="3" t="s">
        <v>3584</v>
      </c>
      <c r="D2636" s="4">
        <v>35.409999999999997</v>
      </c>
      <c r="E2636" s="95"/>
      <c r="F2636" s="95"/>
      <c r="G2636" s="95"/>
      <c r="H2636" s="95"/>
    </row>
    <row r="2637" spans="1:8">
      <c r="A2637" s="92"/>
      <c r="B2637" s="89"/>
      <c r="C2637" s="3" t="s">
        <v>3587</v>
      </c>
      <c r="D2637" s="4">
        <v>7.81</v>
      </c>
      <c r="E2637" s="95"/>
      <c r="F2637" s="95"/>
      <c r="G2637" s="95"/>
      <c r="H2637" s="95"/>
    </row>
    <row r="2638" spans="1:8">
      <c r="A2638" s="92"/>
      <c r="B2638" s="89"/>
      <c r="C2638" s="3" t="s">
        <v>3588</v>
      </c>
      <c r="D2638" s="4">
        <v>11.12</v>
      </c>
      <c r="E2638" s="95"/>
      <c r="F2638" s="95"/>
      <c r="G2638" s="95"/>
      <c r="H2638" s="95"/>
    </row>
    <row r="2639" spans="1:8">
      <c r="A2639" s="92"/>
      <c r="B2639" s="89"/>
      <c r="C2639" s="3" t="s">
        <v>3589</v>
      </c>
      <c r="D2639" s="4">
        <v>17.64</v>
      </c>
      <c r="E2639" s="95"/>
      <c r="F2639" s="95"/>
      <c r="G2639" s="95"/>
      <c r="H2639" s="95"/>
    </row>
    <row r="2640" spans="1:8">
      <c r="A2640" s="92"/>
      <c r="B2640" s="89"/>
      <c r="C2640" s="3" t="s">
        <v>3590</v>
      </c>
      <c r="D2640" s="4">
        <v>11.12</v>
      </c>
      <c r="E2640" s="95"/>
      <c r="F2640" s="95"/>
      <c r="G2640" s="95"/>
      <c r="H2640" s="95"/>
    </row>
    <row r="2641" spans="1:8">
      <c r="A2641" s="92"/>
      <c r="B2641" s="89"/>
      <c r="C2641" s="3" t="s">
        <v>3591</v>
      </c>
      <c r="D2641" s="4">
        <v>19.899999999999999</v>
      </c>
      <c r="E2641" s="95"/>
      <c r="F2641" s="95"/>
      <c r="G2641" s="95"/>
      <c r="H2641" s="95"/>
    </row>
    <row r="2642" spans="1:8">
      <c r="A2642" s="92"/>
      <c r="B2642" s="89"/>
      <c r="C2642" s="3" t="s">
        <v>3592</v>
      </c>
      <c r="D2642" s="4">
        <v>35.409999999999997</v>
      </c>
      <c r="E2642" s="95"/>
      <c r="F2642" s="95"/>
      <c r="G2642" s="95"/>
      <c r="H2642" s="95"/>
    </row>
    <row r="2643" spans="1:8">
      <c r="A2643" s="92"/>
      <c r="B2643" s="89"/>
      <c r="C2643" s="3" t="s">
        <v>3593</v>
      </c>
      <c r="D2643" s="4">
        <v>15.51</v>
      </c>
      <c r="E2643" s="95"/>
      <c r="F2643" s="95"/>
      <c r="G2643" s="95"/>
      <c r="H2643" s="95"/>
    </row>
    <row r="2644" spans="1:8">
      <c r="A2644" s="92"/>
      <c r="B2644" s="89"/>
      <c r="C2644" s="3" t="s">
        <v>3596</v>
      </c>
      <c r="D2644" s="4">
        <v>30.92</v>
      </c>
      <c r="E2644" s="95"/>
      <c r="F2644" s="95"/>
      <c r="G2644" s="95"/>
      <c r="H2644" s="95"/>
    </row>
    <row r="2645" spans="1:8">
      <c r="A2645" s="92"/>
      <c r="B2645" s="89"/>
      <c r="C2645" s="3" t="s">
        <v>3599</v>
      </c>
      <c r="D2645" s="4">
        <v>55.31</v>
      </c>
      <c r="E2645" s="95"/>
      <c r="F2645" s="95"/>
      <c r="G2645" s="95"/>
      <c r="H2645" s="95"/>
    </row>
    <row r="2646" spans="1:8">
      <c r="A2646" s="92"/>
      <c r="B2646" s="89"/>
      <c r="C2646" s="3" t="s">
        <v>3602</v>
      </c>
      <c r="D2646" s="4">
        <v>31.99</v>
      </c>
      <c r="E2646" s="95"/>
      <c r="F2646" s="95"/>
      <c r="G2646" s="95"/>
      <c r="H2646" s="95"/>
    </row>
    <row r="2647" spans="1:8">
      <c r="A2647" s="92"/>
      <c r="B2647" s="89"/>
      <c r="C2647" s="3" t="s">
        <v>3605</v>
      </c>
      <c r="D2647" s="4">
        <v>74.02</v>
      </c>
      <c r="E2647" s="95"/>
      <c r="F2647" s="95"/>
      <c r="G2647" s="95"/>
      <c r="H2647" s="95"/>
    </row>
    <row r="2648" spans="1:8">
      <c r="A2648" s="92"/>
      <c r="B2648" s="89"/>
      <c r="C2648" s="3" t="s">
        <v>3608</v>
      </c>
      <c r="D2648" s="4">
        <v>140.30000000000001</v>
      </c>
      <c r="E2648" s="95"/>
      <c r="F2648" s="95"/>
      <c r="G2648" s="95"/>
      <c r="H2648" s="95"/>
    </row>
    <row r="2649" spans="1:8">
      <c r="A2649" s="92"/>
      <c r="B2649" s="89"/>
      <c r="C2649" s="3" t="s">
        <v>3611</v>
      </c>
      <c r="D2649" s="4">
        <v>7.81</v>
      </c>
      <c r="E2649" s="95"/>
      <c r="F2649" s="95"/>
      <c r="G2649" s="95"/>
      <c r="H2649" s="95"/>
    </row>
    <row r="2650" spans="1:8">
      <c r="A2650" s="92"/>
      <c r="B2650" s="89"/>
      <c r="C2650" s="3" t="s">
        <v>3612</v>
      </c>
      <c r="D2650" s="4">
        <v>11.12</v>
      </c>
      <c r="E2650" s="95"/>
      <c r="F2650" s="95"/>
      <c r="G2650" s="95"/>
      <c r="H2650" s="95"/>
    </row>
    <row r="2651" spans="1:8">
      <c r="A2651" s="92"/>
      <c r="B2651" s="89"/>
      <c r="C2651" s="3" t="s">
        <v>3613</v>
      </c>
      <c r="D2651" s="4">
        <v>17.64</v>
      </c>
      <c r="E2651" s="95"/>
      <c r="F2651" s="95"/>
      <c r="G2651" s="95"/>
      <c r="H2651" s="95"/>
    </row>
    <row r="2652" spans="1:8">
      <c r="A2652" s="92"/>
      <c r="B2652" s="89"/>
      <c r="C2652" s="3" t="s">
        <v>3614</v>
      </c>
      <c r="D2652" s="4">
        <v>11.12</v>
      </c>
      <c r="E2652" s="95"/>
      <c r="F2652" s="95"/>
      <c r="G2652" s="95"/>
      <c r="H2652" s="95"/>
    </row>
    <row r="2653" spans="1:8">
      <c r="A2653" s="92"/>
      <c r="B2653" s="89"/>
      <c r="C2653" s="3" t="s">
        <v>3615</v>
      </c>
      <c r="D2653" s="4">
        <v>19.899999999999999</v>
      </c>
      <c r="E2653" s="95"/>
      <c r="F2653" s="95"/>
      <c r="G2653" s="95"/>
      <c r="H2653" s="95"/>
    </row>
    <row r="2654" spans="1:8">
      <c r="A2654" s="92"/>
      <c r="B2654" s="89"/>
      <c r="C2654" s="3" t="s">
        <v>3616</v>
      </c>
      <c r="D2654" s="4">
        <v>35.409999999999997</v>
      </c>
      <c r="E2654" s="95"/>
      <c r="F2654" s="95"/>
      <c r="G2654" s="95"/>
      <c r="H2654" s="95"/>
    </row>
    <row r="2655" spans="1:8">
      <c r="A2655" s="92"/>
      <c r="B2655" s="89"/>
      <c r="C2655" s="3" t="s">
        <v>3617</v>
      </c>
      <c r="D2655" s="4">
        <v>15.51</v>
      </c>
      <c r="E2655" s="95"/>
      <c r="F2655" s="95"/>
      <c r="G2655" s="95"/>
      <c r="H2655" s="95"/>
    </row>
    <row r="2656" spans="1:8">
      <c r="A2656" s="92"/>
      <c r="B2656" s="89"/>
      <c r="C2656" s="3" t="s">
        <v>3618</v>
      </c>
      <c r="D2656" s="4">
        <v>30.92</v>
      </c>
      <c r="E2656" s="95"/>
      <c r="F2656" s="95"/>
      <c r="G2656" s="95"/>
      <c r="H2656" s="95"/>
    </row>
    <row r="2657" spans="1:8">
      <c r="A2657" s="92"/>
      <c r="B2657" s="89"/>
      <c r="C2657" s="3" t="s">
        <v>3619</v>
      </c>
      <c r="D2657" s="4">
        <v>55.31</v>
      </c>
      <c r="E2657" s="95"/>
      <c r="F2657" s="95"/>
      <c r="G2657" s="95"/>
      <c r="H2657" s="95"/>
    </row>
    <row r="2658" spans="1:8">
      <c r="A2658" s="92"/>
      <c r="B2658" s="89"/>
      <c r="C2658" s="3" t="s">
        <v>3620</v>
      </c>
      <c r="D2658" s="4">
        <v>31.99</v>
      </c>
      <c r="E2658" s="95"/>
      <c r="F2658" s="95"/>
      <c r="G2658" s="95"/>
      <c r="H2658" s="95"/>
    </row>
    <row r="2659" spans="1:8">
      <c r="A2659" s="92"/>
      <c r="B2659" s="89"/>
      <c r="C2659" s="3" t="s">
        <v>3621</v>
      </c>
      <c r="D2659" s="4">
        <v>74.02</v>
      </c>
      <c r="E2659" s="95"/>
      <c r="F2659" s="95"/>
      <c r="G2659" s="95"/>
      <c r="H2659" s="95"/>
    </row>
    <row r="2660" spans="1:8">
      <c r="A2660" s="92"/>
      <c r="B2660" s="89"/>
      <c r="C2660" s="3" t="s">
        <v>3622</v>
      </c>
      <c r="D2660" s="4">
        <v>140.30000000000001</v>
      </c>
      <c r="E2660" s="95"/>
      <c r="F2660" s="95"/>
      <c r="G2660" s="95"/>
      <c r="H2660" s="95"/>
    </row>
    <row r="2661" spans="1:8">
      <c r="A2661" s="92"/>
      <c r="B2661" s="89"/>
      <c r="C2661" s="3" t="s">
        <v>3623</v>
      </c>
      <c r="D2661" s="4">
        <v>70.67</v>
      </c>
      <c r="E2661" s="95"/>
      <c r="F2661" s="95"/>
      <c r="G2661" s="95"/>
      <c r="H2661" s="95"/>
    </row>
    <row r="2662" spans="1:8">
      <c r="A2662" s="92"/>
      <c r="B2662" s="89"/>
      <c r="C2662" s="3" t="s">
        <v>3626</v>
      </c>
      <c r="D2662" s="4">
        <v>138.80000000000001</v>
      </c>
      <c r="E2662" s="95"/>
      <c r="F2662" s="95"/>
      <c r="G2662" s="95"/>
      <c r="H2662" s="95"/>
    </row>
    <row r="2663" spans="1:8">
      <c r="A2663" s="92"/>
      <c r="B2663" s="89"/>
      <c r="C2663" s="3" t="s">
        <v>3629</v>
      </c>
      <c r="D2663" s="4">
        <v>254.9</v>
      </c>
      <c r="E2663" s="95"/>
      <c r="F2663" s="95"/>
      <c r="G2663" s="95"/>
      <c r="H2663" s="95"/>
    </row>
    <row r="2664" spans="1:8">
      <c r="A2664" s="92"/>
      <c r="B2664" s="89"/>
      <c r="C2664" s="3" t="s">
        <v>3632</v>
      </c>
      <c r="D2664" s="4">
        <v>107.2</v>
      </c>
      <c r="E2664" s="95"/>
      <c r="F2664" s="95"/>
      <c r="G2664" s="95"/>
      <c r="H2664" s="95"/>
    </row>
    <row r="2665" spans="1:8">
      <c r="A2665" s="92"/>
      <c r="B2665" s="89"/>
      <c r="C2665" s="3" t="s">
        <v>3635</v>
      </c>
      <c r="D2665" s="4">
        <v>233.2</v>
      </c>
      <c r="E2665" s="95"/>
      <c r="F2665" s="95"/>
      <c r="G2665" s="95"/>
      <c r="H2665" s="95"/>
    </row>
    <row r="2666" spans="1:8">
      <c r="A2666" s="92"/>
      <c r="B2666" s="89"/>
      <c r="C2666" s="3" t="s">
        <v>3638</v>
      </c>
      <c r="D2666" s="4">
        <v>454.1</v>
      </c>
      <c r="E2666" s="95"/>
      <c r="F2666" s="95"/>
      <c r="G2666" s="95"/>
      <c r="H2666" s="95"/>
    </row>
    <row r="2667" spans="1:8">
      <c r="A2667" s="92"/>
      <c r="B2667" s="89"/>
      <c r="C2667" s="3" t="s">
        <v>3641</v>
      </c>
      <c r="D2667" s="4">
        <v>57.76</v>
      </c>
      <c r="E2667" s="95"/>
      <c r="F2667" s="95"/>
      <c r="G2667" s="95"/>
      <c r="H2667" s="95"/>
    </row>
    <row r="2668" spans="1:8">
      <c r="A2668" s="92"/>
      <c r="B2668" s="89"/>
      <c r="C2668" s="3" t="s">
        <v>2208</v>
      </c>
      <c r="D2668" s="4">
        <v>86.55</v>
      </c>
      <c r="E2668" s="95"/>
      <c r="F2668" s="95"/>
      <c r="G2668" s="95"/>
      <c r="H2668" s="95"/>
    </row>
    <row r="2669" spans="1:8">
      <c r="A2669" s="92"/>
      <c r="B2669" s="89"/>
      <c r="C2669" s="3" t="s">
        <v>2211</v>
      </c>
      <c r="D2669" s="4">
        <v>188</v>
      </c>
      <c r="E2669" s="95"/>
      <c r="F2669" s="95"/>
      <c r="G2669" s="95"/>
      <c r="H2669" s="95"/>
    </row>
    <row r="2670" spans="1:8">
      <c r="A2670" s="92"/>
      <c r="B2670" s="89"/>
      <c r="C2670" s="3" t="s">
        <v>2214</v>
      </c>
      <c r="D2670" s="4">
        <v>322</v>
      </c>
      <c r="E2670" s="95"/>
      <c r="F2670" s="95"/>
      <c r="G2670" s="95"/>
      <c r="H2670" s="95"/>
    </row>
    <row r="2671" spans="1:8">
      <c r="A2671" s="92"/>
      <c r="B2671" s="89"/>
      <c r="C2671" s="3" t="s">
        <v>2217</v>
      </c>
      <c r="D2671" s="4">
        <v>28.15</v>
      </c>
      <c r="E2671" s="95"/>
      <c r="F2671" s="95"/>
      <c r="G2671" s="95"/>
      <c r="H2671" s="95"/>
    </row>
    <row r="2672" spans="1:8">
      <c r="A2672" s="92"/>
      <c r="B2672" s="89"/>
      <c r="C2672" s="3" t="s">
        <v>2220</v>
      </c>
      <c r="D2672" s="4">
        <v>56.5</v>
      </c>
      <c r="E2672" s="95"/>
      <c r="F2672" s="95"/>
      <c r="G2672" s="95"/>
      <c r="H2672" s="95"/>
    </row>
    <row r="2673" spans="1:8">
      <c r="A2673" s="92"/>
      <c r="B2673" s="89"/>
      <c r="C2673" s="3" t="s">
        <v>2223</v>
      </c>
      <c r="D2673" s="4">
        <v>112.9</v>
      </c>
      <c r="E2673" s="95"/>
      <c r="F2673" s="95"/>
      <c r="G2673" s="95"/>
      <c r="H2673" s="95"/>
    </row>
    <row r="2674" spans="1:8">
      <c r="A2674" s="92"/>
      <c r="B2674" s="89"/>
      <c r="C2674" s="3" t="s">
        <v>2226</v>
      </c>
      <c r="D2674" s="4">
        <v>386.3</v>
      </c>
      <c r="E2674" s="95"/>
      <c r="F2674" s="95"/>
      <c r="G2674" s="95"/>
      <c r="H2674" s="95"/>
    </row>
    <row r="2675" spans="1:8">
      <c r="A2675" s="92"/>
      <c r="B2675" s="89"/>
      <c r="C2675" s="3" t="s">
        <v>2229</v>
      </c>
      <c r="D2675" s="4">
        <v>5.49</v>
      </c>
      <c r="E2675" s="95"/>
      <c r="F2675" s="95"/>
      <c r="G2675" s="95"/>
      <c r="H2675" s="95"/>
    </row>
    <row r="2676" spans="1:8">
      <c r="A2676" s="92"/>
      <c r="B2676" s="89"/>
      <c r="C2676" s="3" t="s">
        <v>2232</v>
      </c>
      <c r="D2676" s="4">
        <v>0</v>
      </c>
      <c r="E2676" s="95"/>
      <c r="F2676" s="95"/>
      <c r="G2676" s="95"/>
      <c r="H2676" s="95"/>
    </row>
    <row r="2677" spans="1:8">
      <c r="A2677" s="92"/>
      <c r="B2677" s="89"/>
      <c r="C2677" s="3" t="s">
        <v>2233</v>
      </c>
      <c r="D2677" s="4">
        <v>7.77</v>
      </c>
      <c r="E2677" s="95"/>
      <c r="F2677" s="95"/>
      <c r="G2677" s="95"/>
      <c r="H2677" s="95"/>
    </row>
    <row r="2678" spans="1:8">
      <c r="A2678" s="92"/>
      <c r="B2678" s="89"/>
      <c r="C2678" s="3" t="s">
        <v>2236</v>
      </c>
      <c r="D2678" s="4">
        <v>5.49</v>
      </c>
      <c r="E2678" s="95"/>
      <c r="F2678" s="95"/>
      <c r="G2678" s="95"/>
      <c r="H2678" s="95"/>
    </row>
    <row r="2679" spans="1:8">
      <c r="A2679" s="92"/>
      <c r="B2679" s="89"/>
      <c r="C2679" s="3" t="s">
        <v>2237</v>
      </c>
      <c r="D2679" s="4">
        <v>18.77</v>
      </c>
      <c r="E2679" s="95"/>
      <c r="F2679" s="95"/>
      <c r="G2679" s="95"/>
      <c r="H2679" s="95"/>
    </row>
    <row r="2680" spans="1:8">
      <c r="A2680" s="92"/>
      <c r="B2680" s="89"/>
      <c r="C2680" s="3" t="s">
        <v>2240</v>
      </c>
      <c r="D2680" s="4">
        <v>11.1</v>
      </c>
      <c r="E2680" s="95"/>
      <c r="F2680" s="95"/>
      <c r="G2680" s="95"/>
      <c r="H2680" s="95"/>
    </row>
    <row r="2681" spans="1:8">
      <c r="A2681" s="92"/>
      <c r="B2681" s="89"/>
      <c r="C2681" s="3" t="s">
        <v>2243</v>
      </c>
      <c r="D2681" s="4">
        <v>56.4</v>
      </c>
      <c r="E2681" s="95"/>
      <c r="F2681" s="95"/>
      <c r="G2681" s="95"/>
      <c r="H2681" s="95"/>
    </row>
    <row r="2682" spans="1:8">
      <c r="A2682" s="92"/>
      <c r="B2682" s="89"/>
      <c r="C2682" s="3" t="s">
        <v>2246</v>
      </c>
      <c r="D2682" s="4">
        <v>33.21</v>
      </c>
      <c r="E2682" s="95"/>
      <c r="F2682" s="95"/>
      <c r="G2682" s="95"/>
      <c r="H2682" s="95"/>
    </row>
    <row r="2683" spans="1:8">
      <c r="A2683" s="92"/>
      <c r="B2683" s="89"/>
      <c r="C2683" s="3" t="s">
        <v>2249</v>
      </c>
      <c r="D2683" s="4">
        <v>122.5</v>
      </c>
      <c r="E2683" s="95"/>
      <c r="F2683" s="95"/>
      <c r="G2683" s="95"/>
      <c r="H2683" s="95"/>
    </row>
    <row r="2684" spans="1:8">
      <c r="A2684" s="92"/>
      <c r="B2684" s="89"/>
      <c r="C2684" s="3" t="s">
        <v>2252</v>
      </c>
      <c r="D2684" s="4">
        <v>60.07</v>
      </c>
      <c r="E2684" s="95"/>
      <c r="F2684" s="95"/>
      <c r="G2684" s="95"/>
      <c r="H2684" s="95"/>
    </row>
    <row r="2685" spans="1:8">
      <c r="A2685" s="92"/>
      <c r="B2685" s="89"/>
      <c r="C2685" s="3" t="s">
        <v>2256</v>
      </c>
      <c r="D2685" s="4">
        <v>372.3</v>
      </c>
      <c r="E2685" s="95"/>
      <c r="F2685" s="95"/>
      <c r="G2685" s="95"/>
      <c r="H2685" s="95"/>
    </row>
    <row r="2686" spans="1:8">
      <c r="A2686" s="92"/>
      <c r="B2686" s="89"/>
      <c r="C2686" s="3" t="s">
        <v>2259</v>
      </c>
      <c r="D2686" s="4">
        <v>669</v>
      </c>
      <c r="E2686" s="95"/>
      <c r="F2686" s="95"/>
      <c r="G2686" s="95"/>
      <c r="H2686" s="95"/>
    </row>
    <row r="2687" spans="1:8">
      <c r="A2687" s="92"/>
      <c r="B2687" s="89"/>
      <c r="C2687" s="3" t="s">
        <v>2262</v>
      </c>
      <c r="D2687" s="4">
        <v>1039</v>
      </c>
      <c r="E2687" s="95"/>
      <c r="F2687" s="95"/>
      <c r="G2687" s="95"/>
      <c r="H2687" s="95"/>
    </row>
    <row r="2688" spans="1:8">
      <c r="A2688" s="92"/>
      <c r="B2688" s="89"/>
      <c r="C2688" s="3" t="s">
        <v>2265</v>
      </c>
      <c r="D2688" s="4">
        <v>1855</v>
      </c>
      <c r="E2688" s="95"/>
      <c r="F2688" s="95"/>
      <c r="G2688" s="95"/>
      <c r="H2688" s="95"/>
    </row>
    <row r="2689" spans="1:8">
      <c r="A2689" s="92"/>
      <c r="B2689" s="89"/>
      <c r="C2689" s="3" t="s">
        <v>2268</v>
      </c>
      <c r="D2689" s="4">
        <v>3707.6</v>
      </c>
      <c r="E2689" s="95"/>
      <c r="F2689" s="95"/>
      <c r="G2689" s="95"/>
      <c r="H2689" s="95"/>
    </row>
    <row r="2690" spans="1:8">
      <c r="A2690" s="92"/>
      <c r="B2690" s="89"/>
      <c r="C2690" s="3" t="s">
        <v>2271</v>
      </c>
      <c r="D2690" s="4">
        <v>149.5</v>
      </c>
      <c r="E2690" s="95"/>
      <c r="F2690" s="95"/>
      <c r="G2690" s="95"/>
      <c r="H2690" s="95"/>
    </row>
    <row r="2691" spans="1:8">
      <c r="A2691" s="92"/>
      <c r="B2691" s="89"/>
      <c r="C2691" s="3" t="s">
        <v>2274</v>
      </c>
      <c r="D2691" s="4">
        <v>9267.2999999999993</v>
      </c>
      <c r="E2691" s="95"/>
      <c r="F2691" s="95"/>
      <c r="G2691" s="95"/>
      <c r="H2691" s="95"/>
    </row>
    <row r="2692" spans="1:8">
      <c r="A2692" s="92"/>
      <c r="B2692" s="89"/>
      <c r="C2692" s="3" t="s">
        <v>2277</v>
      </c>
      <c r="D2692" s="4">
        <v>46.35</v>
      </c>
      <c r="E2692" s="95"/>
      <c r="F2692" s="95"/>
      <c r="G2692" s="95"/>
      <c r="H2692" s="95"/>
    </row>
    <row r="2693" spans="1:8">
      <c r="A2693" s="92"/>
      <c r="B2693" s="89"/>
      <c r="C2693" s="3" t="s">
        <v>3714</v>
      </c>
      <c r="D2693" s="4">
        <v>31.71</v>
      </c>
      <c r="E2693" s="95"/>
      <c r="F2693" s="95"/>
      <c r="G2693" s="95"/>
      <c r="H2693" s="95"/>
    </row>
    <row r="2694" spans="1:8">
      <c r="A2694" s="92"/>
      <c r="B2694" s="89"/>
      <c r="C2694" s="3" t="s">
        <v>3717</v>
      </c>
      <c r="D2694" s="4">
        <v>49.26</v>
      </c>
      <c r="E2694" s="95"/>
      <c r="F2694" s="95"/>
      <c r="G2694" s="95"/>
      <c r="H2694" s="95"/>
    </row>
    <row r="2695" spans="1:8">
      <c r="A2695" s="92"/>
      <c r="B2695" s="89"/>
      <c r="C2695" s="3" t="s">
        <v>3720</v>
      </c>
      <c r="D2695" s="4">
        <v>124.4</v>
      </c>
      <c r="E2695" s="95"/>
      <c r="F2695" s="95"/>
      <c r="G2695" s="95"/>
      <c r="H2695" s="95"/>
    </row>
    <row r="2696" spans="1:8">
      <c r="A2696" s="92"/>
      <c r="B2696" s="89"/>
      <c r="C2696" s="3" t="s">
        <v>3723</v>
      </c>
      <c r="D2696" s="4">
        <v>15.88</v>
      </c>
      <c r="E2696" s="95"/>
      <c r="F2696" s="95"/>
      <c r="G2696" s="95"/>
      <c r="H2696" s="95"/>
    </row>
    <row r="2697" spans="1:8">
      <c r="A2697" s="92"/>
      <c r="B2697" s="89"/>
      <c r="C2697" s="3" t="s">
        <v>3726</v>
      </c>
      <c r="D2697" s="4">
        <v>31.71</v>
      </c>
      <c r="E2697" s="95"/>
      <c r="F2697" s="95"/>
      <c r="G2697" s="95"/>
      <c r="H2697" s="95"/>
    </row>
    <row r="2698" spans="1:8">
      <c r="A2698" s="92"/>
      <c r="B2698" s="89"/>
      <c r="C2698" s="3" t="s">
        <v>3727</v>
      </c>
      <c r="D2698" s="4">
        <v>15.88</v>
      </c>
      <c r="E2698" s="95"/>
      <c r="F2698" s="95"/>
      <c r="G2698" s="95"/>
      <c r="H2698" s="95"/>
    </row>
    <row r="2699" spans="1:8">
      <c r="A2699" s="92"/>
      <c r="B2699" s="89"/>
      <c r="C2699" s="3" t="s">
        <v>3728</v>
      </c>
      <c r="D2699" s="4">
        <v>4.76</v>
      </c>
      <c r="E2699" s="95"/>
      <c r="F2699" s="95"/>
      <c r="G2699" s="95"/>
      <c r="H2699" s="95"/>
    </row>
    <row r="2700" spans="1:8">
      <c r="A2700" s="92"/>
      <c r="B2700" s="89"/>
      <c r="C2700" s="3" t="s">
        <v>3731</v>
      </c>
      <c r="D2700" s="4">
        <v>6.55</v>
      </c>
      <c r="E2700" s="95"/>
      <c r="F2700" s="95"/>
      <c r="G2700" s="95"/>
      <c r="H2700" s="95"/>
    </row>
    <row r="2701" spans="1:8">
      <c r="A2701" s="92"/>
      <c r="B2701" s="89"/>
      <c r="C2701" s="3" t="s">
        <v>3734</v>
      </c>
      <c r="D2701" s="4">
        <v>15.88</v>
      </c>
      <c r="E2701" s="95"/>
      <c r="F2701" s="95"/>
      <c r="G2701" s="95"/>
      <c r="H2701" s="95"/>
    </row>
    <row r="2702" spans="1:8">
      <c r="A2702" s="92"/>
      <c r="B2702" s="89"/>
      <c r="C2702" s="3" t="s">
        <v>3735</v>
      </c>
      <c r="D2702" s="4">
        <v>49.26</v>
      </c>
      <c r="E2702" s="95"/>
      <c r="F2702" s="95"/>
      <c r="G2702" s="95"/>
      <c r="H2702" s="95"/>
    </row>
    <row r="2703" spans="1:8">
      <c r="A2703" s="92"/>
      <c r="B2703" s="89"/>
      <c r="C2703" s="3" t="s">
        <v>3736</v>
      </c>
      <c r="D2703" s="4">
        <v>99.68</v>
      </c>
      <c r="E2703" s="95"/>
      <c r="F2703" s="95"/>
      <c r="G2703" s="95"/>
      <c r="H2703" s="95"/>
    </row>
    <row r="2704" spans="1:8">
      <c r="A2704" s="92"/>
      <c r="B2704" s="89"/>
      <c r="C2704" s="3" t="s">
        <v>3739</v>
      </c>
      <c r="D2704" s="4">
        <v>31.71</v>
      </c>
      <c r="E2704" s="95"/>
      <c r="F2704" s="95"/>
      <c r="G2704" s="95"/>
      <c r="H2704" s="95"/>
    </row>
    <row r="2705" spans="1:8">
      <c r="A2705" s="92"/>
      <c r="B2705" s="89"/>
      <c r="C2705" s="3" t="s">
        <v>3740</v>
      </c>
      <c r="D2705" s="4">
        <v>49.26</v>
      </c>
      <c r="E2705" s="95"/>
      <c r="F2705" s="95"/>
      <c r="G2705" s="95"/>
      <c r="H2705" s="95"/>
    </row>
    <row r="2706" spans="1:8">
      <c r="A2706" s="92"/>
      <c r="B2706" s="89"/>
      <c r="C2706" s="3" t="s">
        <v>3741</v>
      </c>
      <c r="D2706" s="4">
        <v>124.4</v>
      </c>
      <c r="E2706" s="95"/>
      <c r="F2706" s="95"/>
      <c r="G2706" s="95"/>
      <c r="H2706" s="95"/>
    </row>
    <row r="2707" spans="1:8">
      <c r="A2707" s="92"/>
      <c r="B2707" s="89"/>
      <c r="C2707" s="3" t="s">
        <v>3742</v>
      </c>
      <c r="D2707" s="4">
        <v>197.6</v>
      </c>
      <c r="E2707" s="95"/>
      <c r="F2707" s="95"/>
      <c r="G2707" s="95"/>
      <c r="H2707" s="95"/>
    </row>
    <row r="2708" spans="1:8">
      <c r="A2708" s="92"/>
      <c r="B2708" s="89"/>
      <c r="C2708" s="3" t="s">
        <v>3745</v>
      </c>
      <c r="D2708" s="4">
        <v>350.1</v>
      </c>
      <c r="E2708" s="95"/>
      <c r="F2708" s="95"/>
      <c r="G2708" s="95"/>
      <c r="H2708" s="95"/>
    </row>
    <row r="2709" spans="1:8">
      <c r="A2709" s="92"/>
      <c r="B2709" s="89"/>
      <c r="C2709" s="3" t="s">
        <v>3748</v>
      </c>
      <c r="D2709" s="4">
        <v>15.88</v>
      </c>
      <c r="E2709" s="96"/>
      <c r="F2709" s="96"/>
      <c r="G2709" s="96"/>
      <c r="H2709" s="96"/>
    </row>
    <row r="2710" spans="1:8">
      <c r="A2710" s="92"/>
      <c r="B2710" s="89"/>
      <c r="C2710" s="3" t="s">
        <v>4695</v>
      </c>
      <c r="D2710" s="97" t="s">
        <v>14219</v>
      </c>
      <c r="E2710" s="98"/>
      <c r="F2710" s="98"/>
      <c r="G2710" s="98"/>
      <c r="H2710" s="99"/>
    </row>
    <row r="2711" spans="1:8">
      <c r="A2711" s="92"/>
      <c r="B2711" s="90"/>
      <c r="C2711" s="3" t="s">
        <v>3749</v>
      </c>
      <c r="D2711" s="97" t="s">
        <v>14220</v>
      </c>
      <c r="E2711" s="98"/>
      <c r="F2711" s="98"/>
      <c r="G2711" s="98"/>
      <c r="H2711" s="99"/>
    </row>
    <row r="2712" spans="1:8">
      <c r="A2712" s="92"/>
      <c r="B2712" s="88" t="s">
        <v>13352</v>
      </c>
      <c r="C2712" s="3" t="s">
        <v>3754</v>
      </c>
      <c r="D2712" s="97" t="s">
        <v>14221</v>
      </c>
      <c r="E2712" s="98"/>
      <c r="F2712" s="98"/>
      <c r="G2712" s="98"/>
      <c r="H2712" s="99"/>
    </row>
    <row r="2713" spans="1:8">
      <c r="A2713" s="92"/>
      <c r="B2713" s="90"/>
      <c r="C2713" s="3" t="s">
        <v>3756</v>
      </c>
      <c r="D2713" s="97" t="s">
        <v>14222</v>
      </c>
      <c r="E2713" s="98"/>
      <c r="F2713" s="98"/>
      <c r="G2713" s="98"/>
      <c r="H2713" s="99"/>
    </row>
    <row r="2714" spans="1:8">
      <c r="A2714" s="92"/>
      <c r="B2714" s="88" t="s">
        <v>13379</v>
      </c>
      <c r="C2714" s="3" t="s">
        <v>3760</v>
      </c>
      <c r="D2714" s="4">
        <v>27.77</v>
      </c>
      <c r="E2714" s="94">
        <f>MIN(D2714:D2736)</f>
        <v>4.42</v>
      </c>
      <c r="F2714" s="94">
        <f>MAX(D2714:D2736)</f>
        <v>148.30000000000001</v>
      </c>
      <c r="G2714" s="94">
        <f>MEDIAN(D2714:D2736)</f>
        <v>42.28</v>
      </c>
      <c r="H2714" s="94" t="s">
        <v>13511</v>
      </c>
    </row>
    <row r="2715" spans="1:8">
      <c r="A2715" s="92"/>
      <c r="B2715" s="89"/>
      <c r="C2715" s="3" t="s">
        <v>3763</v>
      </c>
      <c r="D2715" s="4">
        <v>17.670000000000002</v>
      </c>
      <c r="E2715" s="95"/>
      <c r="F2715" s="95"/>
      <c r="G2715" s="95"/>
      <c r="H2715" s="95"/>
    </row>
    <row r="2716" spans="1:8">
      <c r="A2716" s="92"/>
      <c r="B2716" s="89"/>
      <c r="C2716" s="3" t="s">
        <v>3766</v>
      </c>
      <c r="D2716" s="4">
        <v>83.3</v>
      </c>
      <c r="E2716" s="95"/>
      <c r="F2716" s="95"/>
      <c r="G2716" s="95"/>
      <c r="H2716" s="95"/>
    </row>
    <row r="2717" spans="1:8">
      <c r="A2717" s="92"/>
      <c r="B2717" s="89"/>
      <c r="C2717" s="3" t="s">
        <v>3769</v>
      </c>
      <c r="D2717" s="4">
        <v>4.42</v>
      </c>
      <c r="E2717" s="95"/>
      <c r="F2717" s="95"/>
      <c r="G2717" s="95"/>
      <c r="H2717" s="95"/>
    </row>
    <row r="2718" spans="1:8">
      <c r="A2718" s="92"/>
      <c r="B2718" s="89"/>
      <c r="C2718" s="3" t="s">
        <v>3772</v>
      </c>
      <c r="D2718" s="4">
        <v>118.6</v>
      </c>
      <c r="E2718" s="95"/>
      <c r="F2718" s="95"/>
      <c r="G2718" s="95"/>
      <c r="H2718" s="95"/>
    </row>
    <row r="2719" spans="1:8">
      <c r="A2719" s="92"/>
      <c r="B2719" s="89"/>
      <c r="C2719" s="3" t="s">
        <v>3775</v>
      </c>
      <c r="D2719" s="4">
        <v>83.3</v>
      </c>
      <c r="E2719" s="95"/>
      <c r="F2719" s="95"/>
      <c r="G2719" s="95"/>
      <c r="H2719" s="95"/>
    </row>
    <row r="2720" spans="1:8">
      <c r="A2720" s="92"/>
      <c r="B2720" s="89"/>
      <c r="C2720" s="3" t="s">
        <v>3776</v>
      </c>
      <c r="D2720" s="4">
        <v>148.30000000000001</v>
      </c>
      <c r="E2720" s="95"/>
      <c r="F2720" s="95"/>
      <c r="G2720" s="95"/>
      <c r="H2720" s="95"/>
    </row>
    <row r="2721" spans="1:8">
      <c r="A2721" s="92"/>
      <c r="B2721" s="89"/>
      <c r="C2721" s="3" t="s">
        <v>3778</v>
      </c>
      <c r="D2721" s="4">
        <v>83.3</v>
      </c>
      <c r="E2721" s="95"/>
      <c r="F2721" s="95"/>
      <c r="G2721" s="95"/>
      <c r="H2721" s="95"/>
    </row>
    <row r="2722" spans="1:8">
      <c r="A2722" s="92"/>
      <c r="B2722" s="89"/>
      <c r="C2722" s="3" t="s">
        <v>3779</v>
      </c>
      <c r="D2722" s="4">
        <v>118.6</v>
      </c>
      <c r="E2722" s="95"/>
      <c r="F2722" s="95"/>
      <c r="G2722" s="95"/>
      <c r="H2722" s="95"/>
    </row>
    <row r="2723" spans="1:8">
      <c r="A2723" s="92"/>
      <c r="B2723" s="89"/>
      <c r="C2723" s="3" t="s">
        <v>3780</v>
      </c>
      <c r="D2723" s="4">
        <v>42.28</v>
      </c>
      <c r="E2723" s="95"/>
      <c r="F2723" s="95"/>
      <c r="G2723" s="95"/>
      <c r="H2723" s="95"/>
    </row>
    <row r="2724" spans="1:8">
      <c r="A2724" s="92"/>
      <c r="B2724" s="89"/>
      <c r="C2724" s="3" t="s">
        <v>3783</v>
      </c>
      <c r="D2724" s="4">
        <v>148.30000000000001</v>
      </c>
      <c r="E2724" s="95"/>
      <c r="F2724" s="95"/>
      <c r="G2724" s="95"/>
      <c r="H2724" s="95"/>
    </row>
    <row r="2725" spans="1:8">
      <c r="A2725" s="92"/>
      <c r="B2725" s="89"/>
      <c r="C2725" s="3" t="s">
        <v>3784</v>
      </c>
      <c r="D2725" s="4">
        <v>7.57</v>
      </c>
      <c r="E2725" s="95"/>
      <c r="F2725" s="95"/>
      <c r="G2725" s="95"/>
      <c r="H2725" s="95"/>
    </row>
    <row r="2726" spans="1:8">
      <c r="A2726" s="92"/>
      <c r="B2726" s="89"/>
      <c r="C2726" s="3" t="s">
        <v>3787</v>
      </c>
      <c r="D2726" s="4">
        <v>15.15</v>
      </c>
      <c r="E2726" s="95"/>
      <c r="F2726" s="95"/>
      <c r="G2726" s="95"/>
      <c r="H2726" s="95"/>
    </row>
    <row r="2727" spans="1:8">
      <c r="A2727" s="92"/>
      <c r="B2727" s="89"/>
      <c r="C2727" s="3" t="s">
        <v>3790</v>
      </c>
      <c r="D2727" s="4">
        <v>30.29</v>
      </c>
      <c r="E2727" s="95"/>
      <c r="F2727" s="95"/>
      <c r="G2727" s="95"/>
      <c r="H2727" s="95"/>
    </row>
    <row r="2728" spans="1:8">
      <c r="A2728" s="92"/>
      <c r="B2728" s="89"/>
      <c r="C2728" s="3" t="s">
        <v>3792</v>
      </c>
      <c r="D2728" s="4">
        <v>4.42</v>
      </c>
      <c r="E2728" s="95"/>
      <c r="F2728" s="95"/>
      <c r="G2728" s="95"/>
      <c r="H2728" s="95"/>
    </row>
    <row r="2729" spans="1:8">
      <c r="A2729" s="92"/>
      <c r="B2729" s="89"/>
      <c r="C2729" s="3" t="s">
        <v>3793</v>
      </c>
      <c r="D2729" s="4">
        <v>60.58</v>
      </c>
      <c r="E2729" s="95"/>
      <c r="F2729" s="95"/>
      <c r="G2729" s="95"/>
      <c r="H2729" s="95"/>
    </row>
    <row r="2730" spans="1:8">
      <c r="A2730" s="92"/>
      <c r="B2730" s="89"/>
      <c r="C2730" s="3" t="s">
        <v>3796</v>
      </c>
      <c r="D2730" s="4">
        <v>27.77</v>
      </c>
      <c r="E2730" s="95"/>
      <c r="F2730" s="95"/>
      <c r="G2730" s="95"/>
      <c r="H2730" s="95"/>
    </row>
    <row r="2731" spans="1:8">
      <c r="A2731" s="92"/>
      <c r="B2731" s="89"/>
      <c r="C2731" s="3" t="s">
        <v>5033</v>
      </c>
      <c r="D2731" s="4">
        <v>83.3</v>
      </c>
      <c r="E2731" s="95"/>
      <c r="F2731" s="95"/>
      <c r="G2731" s="95"/>
      <c r="H2731" s="95"/>
    </row>
    <row r="2732" spans="1:8">
      <c r="A2732" s="92"/>
      <c r="B2732" s="89"/>
      <c r="C2732" s="3" t="s">
        <v>5034</v>
      </c>
      <c r="D2732" s="4">
        <v>17.670000000000002</v>
      </c>
      <c r="E2732" s="95"/>
      <c r="F2732" s="95"/>
      <c r="G2732" s="95"/>
      <c r="H2732" s="95"/>
    </row>
    <row r="2733" spans="1:8">
      <c r="A2733" s="92"/>
      <c r="B2733" s="89"/>
      <c r="C2733" s="3" t="s">
        <v>5035</v>
      </c>
      <c r="D2733" s="4">
        <v>71.94</v>
      </c>
      <c r="E2733" s="95"/>
      <c r="F2733" s="95"/>
      <c r="G2733" s="95"/>
      <c r="H2733" s="95"/>
    </row>
    <row r="2734" spans="1:8">
      <c r="A2734" s="92"/>
      <c r="B2734" s="89"/>
      <c r="C2734" s="3" t="s">
        <v>5038</v>
      </c>
      <c r="D2734" s="4">
        <v>34.08</v>
      </c>
      <c r="E2734" s="95"/>
      <c r="F2734" s="95"/>
      <c r="G2734" s="95"/>
      <c r="H2734" s="95"/>
    </row>
    <row r="2735" spans="1:8">
      <c r="A2735" s="92"/>
      <c r="B2735" s="89"/>
      <c r="C2735" s="3" t="s">
        <v>5041</v>
      </c>
      <c r="D2735" s="4">
        <v>12.62</v>
      </c>
      <c r="E2735" s="95"/>
      <c r="F2735" s="95"/>
      <c r="G2735" s="95"/>
      <c r="H2735" s="95"/>
    </row>
    <row r="2736" spans="1:8">
      <c r="A2736" s="92"/>
      <c r="B2736" s="89"/>
      <c r="C2736" s="3" t="s">
        <v>5044</v>
      </c>
      <c r="D2736" s="4">
        <v>89.61</v>
      </c>
      <c r="E2736" s="96"/>
      <c r="F2736" s="96"/>
      <c r="G2736" s="96"/>
      <c r="H2736" s="96"/>
    </row>
    <row r="2737" spans="1:8">
      <c r="A2737" s="92"/>
      <c r="B2737" s="89"/>
      <c r="C2737" s="3" t="s">
        <v>5056</v>
      </c>
      <c r="D2737" s="4">
        <v>0</v>
      </c>
      <c r="E2737" s="4">
        <v>0</v>
      </c>
      <c r="F2737" s="4">
        <v>0</v>
      </c>
      <c r="G2737" s="4">
        <v>0</v>
      </c>
      <c r="H2737" s="4"/>
    </row>
    <row r="2738" spans="1:8">
      <c r="A2738" s="92"/>
      <c r="B2738" s="89"/>
      <c r="C2738" s="3" t="s">
        <v>5047</v>
      </c>
      <c r="D2738" s="9">
        <v>4.7500000000000001E-2</v>
      </c>
      <c r="E2738" s="114">
        <f>MIN(D2738:D2740)</f>
        <v>4.7500000000000001E-2</v>
      </c>
      <c r="F2738" s="114">
        <f>MAX(D2738:D2740)</f>
        <v>0.14749999999999999</v>
      </c>
      <c r="G2738" s="114">
        <f>MEDIAN(D2738:D2740)</f>
        <v>9.7500000000000003E-2</v>
      </c>
      <c r="H2738" s="94" t="s">
        <v>14223</v>
      </c>
    </row>
    <row r="2739" spans="1:8">
      <c r="A2739" s="92"/>
      <c r="B2739" s="89"/>
      <c r="C2739" s="3" t="s">
        <v>5050</v>
      </c>
      <c r="D2739" s="9">
        <v>9.7500000000000003E-2</v>
      </c>
      <c r="E2739" s="115"/>
      <c r="F2739" s="115"/>
      <c r="G2739" s="115"/>
      <c r="H2739" s="95"/>
    </row>
    <row r="2740" spans="1:8">
      <c r="A2740" s="92"/>
      <c r="B2740" s="90"/>
      <c r="C2740" s="3" t="s">
        <v>5053</v>
      </c>
      <c r="D2740" s="9">
        <v>0.14749999999999999</v>
      </c>
      <c r="E2740" s="116"/>
      <c r="F2740" s="116"/>
      <c r="G2740" s="116"/>
      <c r="H2740" s="96"/>
    </row>
    <row r="2741" spans="1:8">
      <c r="A2741" s="92"/>
      <c r="B2741" s="88" t="s">
        <v>13380</v>
      </c>
      <c r="C2741" s="3" t="s">
        <v>5057</v>
      </c>
      <c r="D2741" s="4">
        <v>0</v>
      </c>
      <c r="E2741" s="94">
        <f>MIN(D2741:D2771)</f>
        <v>0</v>
      </c>
      <c r="F2741" s="94">
        <f>MAX(D2741:D2771)</f>
        <v>5018</v>
      </c>
      <c r="G2741" s="94">
        <f>MEDIAN(D2741:D2771)</f>
        <v>2398</v>
      </c>
      <c r="H2741" s="94" t="s">
        <v>14224</v>
      </c>
    </row>
    <row r="2742" spans="1:8">
      <c r="A2742" s="92"/>
      <c r="B2742" s="89"/>
      <c r="C2742" s="3" t="s">
        <v>5058</v>
      </c>
      <c r="D2742" s="4">
        <v>2187</v>
      </c>
      <c r="E2742" s="95"/>
      <c r="F2742" s="95"/>
      <c r="G2742" s="95"/>
      <c r="H2742" s="95"/>
    </row>
    <row r="2743" spans="1:8">
      <c r="A2743" s="92"/>
      <c r="B2743" s="89"/>
      <c r="C2743" s="3" t="s">
        <v>5061</v>
      </c>
      <c r="D2743" s="4">
        <v>2339</v>
      </c>
      <c r="E2743" s="95"/>
      <c r="F2743" s="95"/>
      <c r="G2743" s="95"/>
      <c r="H2743" s="95"/>
    </row>
    <row r="2744" spans="1:8">
      <c r="A2744" s="92"/>
      <c r="B2744" s="89"/>
      <c r="C2744" s="3" t="s">
        <v>5064</v>
      </c>
      <c r="D2744" s="4">
        <v>2398</v>
      </c>
      <c r="E2744" s="95"/>
      <c r="F2744" s="95"/>
      <c r="G2744" s="95"/>
      <c r="H2744" s="95"/>
    </row>
    <row r="2745" spans="1:8">
      <c r="A2745" s="92"/>
      <c r="B2745" s="89"/>
      <c r="C2745" s="3" t="s">
        <v>5066</v>
      </c>
      <c r="D2745" s="4">
        <v>2457</v>
      </c>
      <c r="E2745" s="95"/>
      <c r="F2745" s="95"/>
      <c r="G2745" s="95"/>
      <c r="H2745" s="95"/>
    </row>
    <row r="2746" spans="1:8">
      <c r="A2746" s="92"/>
      <c r="B2746" s="89"/>
      <c r="C2746" s="3" t="s">
        <v>5069</v>
      </c>
      <c r="D2746" s="4">
        <v>2517</v>
      </c>
      <c r="E2746" s="95"/>
      <c r="F2746" s="95"/>
      <c r="G2746" s="95"/>
      <c r="H2746" s="95"/>
    </row>
    <row r="2747" spans="1:8">
      <c r="A2747" s="92"/>
      <c r="B2747" s="89"/>
      <c r="C2747" s="3" t="s">
        <v>5072</v>
      </c>
      <c r="D2747" s="4">
        <v>2695</v>
      </c>
      <c r="E2747" s="95"/>
      <c r="F2747" s="95"/>
      <c r="G2747" s="95"/>
      <c r="H2747" s="95"/>
    </row>
    <row r="2748" spans="1:8">
      <c r="A2748" s="92"/>
      <c r="B2748" s="89"/>
      <c r="C2748" s="3" t="s">
        <v>5075</v>
      </c>
      <c r="D2748" s="4">
        <v>2873</v>
      </c>
      <c r="E2748" s="95"/>
      <c r="F2748" s="95"/>
      <c r="G2748" s="95"/>
      <c r="H2748" s="95"/>
    </row>
    <row r="2749" spans="1:8">
      <c r="A2749" s="92"/>
      <c r="B2749" s="89"/>
      <c r="C2749" s="3" t="s">
        <v>5078</v>
      </c>
      <c r="D2749" s="4">
        <v>3051</v>
      </c>
      <c r="E2749" s="95"/>
      <c r="F2749" s="95"/>
      <c r="G2749" s="95"/>
      <c r="H2749" s="95"/>
    </row>
    <row r="2750" spans="1:8">
      <c r="A2750" s="92"/>
      <c r="B2750" s="89"/>
      <c r="C2750" s="3" t="s">
        <v>5081</v>
      </c>
      <c r="D2750" s="4">
        <v>3229</v>
      </c>
      <c r="E2750" s="95"/>
      <c r="F2750" s="95"/>
      <c r="G2750" s="95"/>
      <c r="H2750" s="95"/>
    </row>
    <row r="2751" spans="1:8">
      <c r="A2751" s="92"/>
      <c r="B2751" s="89"/>
      <c r="C2751" s="3" t="s">
        <v>5084</v>
      </c>
      <c r="D2751" s="4">
        <v>3407</v>
      </c>
      <c r="E2751" s="95"/>
      <c r="F2751" s="95"/>
      <c r="G2751" s="95"/>
      <c r="H2751" s="95"/>
    </row>
    <row r="2752" spans="1:8">
      <c r="A2752" s="92"/>
      <c r="B2752" s="89"/>
      <c r="C2752" s="3" t="s">
        <v>5087</v>
      </c>
      <c r="D2752" s="4">
        <v>3585</v>
      </c>
      <c r="E2752" s="95"/>
      <c r="F2752" s="95"/>
      <c r="G2752" s="95"/>
      <c r="H2752" s="95"/>
    </row>
    <row r="2753" spans="1:8">
      <c r="A2753" s="92"/>
      <c r="B2753" s="89"/>
      <c r="C2753" s="3" t="s">
        <v>5090</v>
      </c>
      <c r="D2753" s="4">
        <v>3763</v>
      </c>
      <c r="E2753" s="95"/>
      <c r="F2753" s="95"/>
      <c r="G2753" s="95"/>
      <c r="H2753" s="95"/>
    </row>
    <row r="2754" spans="1:8">
      <c r="A2754" s="92"/>
      <c r="B2754" s="89"/>
      <c r="C2754" s="3" t="s">
        <v>5093</v>
      </c>
      <c r="D2754" s="4">
        <v>3941</v>
      </c>
      <c r="E2754" s="95"/>
      <c r="F2754" s="95"/>
      <c r="G2754" s="95"/>
      <c r="H2754" s="95"/>
    </row>
    <row r="2755" spans="1:8">
      <c r="A2755" s="92"/>
      <c r="B2755" s="89"/>
      <c r="C2755" s="3" t="s">
        <v>5096</v>
      </c>
      <c r="D2755" s="4">
        <v>4119</v>
      </c>
      <c r="E2755" s="95"/>
      <c r="F2755" s="95"/>
      <c r="G2755" s="95"/>
      <c r="H2755" s="95"/>
    </row>
    <row r="2756" spans="1:8">
      <c r="A2756" s="92"/>
      <c r="B2756" s="89"/>
      <c r="C2756" s="3" t="s">
        <v>5099</v>
      </c>
      <c r="D2756" s="4">
        <v>4297</v>
      </c>
      <c r="E2756" s="95"/>
      <c r="F2756" s="95"/>
      <c r="G2756" s="95"/>
      <c r="H2756" s="95"/>
    </row>
    <row r="2757" spans="1:8">
      <c r="A2757" s="92"/>
      <c r="B2757" s="89"/>
      <c r="C2757" s="3" t="s">
        <v>5102</v>
      </c>
      <c r="D2757" s="4">
        <v>4475</v>
      </c>
      <c r="E2757" s="95"/>
      <c r="F2757" s="95"/>
      <c r="G2757" s="95"/>
      <c r="H2757" s="95"/>
    </row>
    <row r="2758" spans="1:8">
      <c r="A2758" s="92"/>
      <c r="B2758" s="89"/>
      <c r="C2758" s="3" t="s">
        <v>5105</v>
      </c>
      <c r="D2758" s="4">
        <v>4653</v>
      </c>
      <c r="E2758" s="95"/>
      <c r="F2758" s="95"/>
      <c r="G2758" s="95"/>
      <c r="H2758" s="95"/>
    </row>
    <row r="2759" spans="1:8">
      <c r="A2759" s="92"/>
      <c r="B2759" s="89"/>
      <c r="C2759" s="3" t="s">
        <v>5107</v>
      </c>
      <c r="D2759" s="4">
        <v>775</v>
      </c>
      <c r="E2759" s="95"/>
      <c r="F2759" s="95"/>
      <c r="G2759" s="95"/>
      <c r="H2759" s="95"/>
    </row>
    <row r="2760" spans="1:8">
      <c r="A2760" s="92"/>
      <c r="B2760" s="89"/>
      <c r="C2760" s="3" t="s">
        <v>5110</v>
      </c>
      <c r="D2760" s="4">
        <v>5018</v>
      </c>
      <c r="E2760" s="95"/>
      <c r="F2760" s="95"/>
      <c r="G2760" s="95"/>
      <c r="H2760" s="95"/>
    </row>
    <row r="2761" spans="1:8">
      <c r="A2761" s="92"/>
      <c r="B2761" s="89"/>
      <c r="C2761" s="3" t="s">
        <v>6234</v>
      </c>
      <c r="D2761" s="4">
        <v>869</v>
      </c>
      <c r="E2761" s="95"/>
      <c r="F2761" s="95"/>
      <c r="G2761" s="95"/>
      <c r="H2761" s="95"/>
    </row>
    <row r="2762" spans="1:8">
      <c r="A2762" s="92"/>
      <c r="B2762" s="89"/>
      <c r="C2762" s="3" t="s">
        <v>6247</v>
      </c>
      <c r="D2762" s="4">
        <v>869</v>
      </c>
      <c r="E2762" s="95"/>
      <c r="F2762" s="95"/>
      <c r="G2762" s="95"/>
      <c r="H2762" s="95"/>
    </row>
    <row r="2763" spans="1:8">
      <c r="A2763" s="92"/>
      <c r="B2763" s="89"/>
      <c r="C2763" s="3" t="s">
        <v>6260</v>
      </c>
      <c r="D2763" s="4">
        <v>687</v>
      </c>
      <c r="E2763" s="95"/>
      <c r="F2763" s="95"/>
      <c r="G2763" s="95"/>
      <c r="H2763" s="95"/>
    </row>
    <row r="2764" spans="1:8">
      <c r="A2764" s="92"/>
      <c r="B2764" s="89"/>
      <c r="C2764" s="3" t="s">
        <v>5187</v>
      </c>
      <c r="D2764" s="4">
        <v>984</v>
      </c>
      <c r="E2764" s="95"/>
      <c r="F2764" s="95"/>
      <c r="G2764" s="95"/>
      <c r="H2764" s="95"/>
    </row>
    <row r="2765" spans="1:8">
      <c r="A2765" s="92"/>
      <c r="B2765" s="89"/>
      <c r="C2765" s="3" t="s">
        <v>5192</v>
      </c>
      <c r="D2765" s="4">
        <v>180</v>
      </c>
      <c r="E2765" s="95"/>
      <c r="F2765" s="95"/>
      <c r="G2765" s="95"/>
      <c r="H2765" s="95"/>
    </row>
    <row r="2766" spans="1:8">
      <c r="A2766" s="92"/>
      <c r="B2766" s="89"/>
      <c r="C2766" s="3" t="s">
        <v>5195</v>
      </c>
      <c r="D2766" s="4">
        <v>360</v>
      </c>
      <c r="E2766" s="95"/>
      <c r="F2766" s="95"/>
      <c r="G2766" s="95"/>
      <c r="H2766" s="95"/>
    </row>
    <row r="2767" spans="1:8">
      <c r="A2767" s="92"/>
      <c r="B2767" s="89"/>
      <c r="C2767" s="3" t="s">
        <v>5204</v>
      </c>
      <c r="D2767" s="4">
        <v>390</v>
      </c>
      <c r="E2767" s="95"/>
      <c r="F2767" s="95"/>
      <c r="G2767" s="95"/>
      <c r="H2767" s="95"/>
    </row>
    <row r="2768" spans="1:8">
      <c r="A2768" s="92"/>
      <c r="B2768" s="89"/>
      <c r="C2768" s="3" t="s">
        <v>5207</v>
      </c>
      <c r="D2768" s="4">
        <v>984</v>
      </c>
      <c r="E2768" s="95"/>
      <c r="F2768" s="95"/>
      <c r="G2768" s="95"/>
      <c r="H2768" s="95"/>
    </row>
    <row r="2769" spans="1:8">
      <c r="A2769" s="92"/>
      <c r="B2769" s="89"/>
      <c r="C2769" s="3" t="s">
        <v>5209</v>
      </c>
      <c r="D2769" s="4">
        <v>720</v>
      </c>
      <c r="E2769" s="95"/>
      <c r="F2769" s="95"/>
      <c r="G2769" s="95"/>
      <c r="H2769" s="95"/>
    </row>
    <row r="2770" spans="1:8">
      <c r="A2770" s="92"/>
      <c r="B2770" s="89"/>
      <c r="C2770" s="3" t="s">
        <v>5214</v>
      </c>
      <c r="D2770" s="4">
        <v>390</v>
      </c>
      <c r="E2770" s="95"/>
      <c r="F2770" s="95"/>
      <c r="G2770" s="95"/>
      <c r="H2770" s="95"/>
    </row>
    <row r="2771" spans="1:8">
      <c r="A2771" s="92"/>
      <c r="B2771" s="89"/>
      <c r="C2771" s="3" t="s">
        <v>5217</v>
      </c>
      <c r="D2771" s="4">
        <v>137</v>
      </c>
      <c r="E2771" s="96"/>
      <c r="F2771" s="96"/>
      <c r="G2771" s="96"/>
      <c r="H2771" s="96"/>
    </row>
    <row r="2772" spans="1:8">
      <c r="A2772" s="92"/>
      <c r="B2772" s="89"/>
      <c r="C2772" s="3" t="s">
        <v>6230</v>
      </c>
      <c r="D2772" s="97" t="s">
        <v>14225</v>
      </c>
      <c r="E2772" s="98"/>
      <c r="F2772" s="98"/>
      <c r="G2772" s="98"/>
      <c r="H2772" s="99"/>
    </row>
    <row r="2773" spans="1:8">
      <c r="A2773" s="92"/>
      <c r="B2773" s="89"/>
      <c r="C2773" s="3" t="s">
        <v>6232</v>
      </c>
      <c r="D2773" s="97" t="s">
        <v>14226</v>
      </c>
      <c r="E2773" s="98"/>
      <c r="F2773" s="98"/>
      <c r="G2773" s="98"/>
      <c r="H2773" s="99"/>
    </row>
    <row r="2774" spans="1:8">
      <c r="A2774" s="92"/>
      <c r="B2774" s="89"/>
      <c r="C2774" s="3" t="s">
        <v>6237</v>
      </c>
      <c r="D2774" s="97" t="s">
        <v>14227</v>
      </c>
      <c r="E2774" s="98"/>
      <c r="F2774" s="98"/>
      <c r="G2774" s="98"/>
      <c r="H2774" s="99"/>
    </row>
    <row r="2775" spans="1:8">
      <c r="A2775" s="92"/>
      <c r="B2775" s="89"/>
      <c r="C2775" s="3" t="s">
        <v>6239</v>
      </c>
      <c r="D2775" s="97" t="s">
        <v>14228</v>
      </c>
      <c r="E2775" s="98"/>
      <c r="F2775" s="98"/>
      <c r="G2775" s="98"/>
      <c r="H2775" s="99"/>
    </row>
    <row r="2776" spans="1:8">
      <c r="A2776" s="92"/>
      <c r="B2776" s="89"/>
      <c r="C2776" s="3" t="s">
        <v>6241</v>
      </c>
      <c r="D2776" s="97" t="s">
        <v>14229</v>
      </c>
      <c r="E2776" s="98"/>
      <c r="F2776" s="98"/>
      <c r="G2776" s="98"/>
      <c r="H2776" s="99"/>
    </row>
    <row r="2777" spans="1:8">
      <c r="A2777" s="92"/>
      <c r="B2777" s="89"/>
      <c r="C2777" s="3" t="s">
        <v>6243</v>
      </c>
      <c r="D2777" s="97" t="s">
        <v>14230</v>
      </c>
      <c r="E2777" s="98"/>
      <c r="F2777" s="98"/>
      <c r="G2777" s="98"/>
      <c r="H2777" s="99"/>
    </row>
    <row r="2778" spans="1:8">
      <c r="A2778" s="92"/>
      <c r="B2778" s="89"/>
      <c r="C2778" s="3" t="s">
        <v>6245</v>
      </c>
      <c r="D2778" s="97" t="s">
        <v>14231</v>
      </c>
      <c r="E2778" s="98"/>
      <c r="F2778" s="98"/>
      <c r="G2778" s="98"/>
      <c r="H2778" s="99"/>
    </row>
    <row r="2779" spans="1:8">
      <c r="A2779" s="92"/>
      <c r="B2779" s="89"/>
      <c r="C2779" s="3" t="s">
        <v>6248</v>
      </c>
      <c r="D2779" s="97" t="s">
        <v>14232</v>
      </c>
      <c r="E2779" s="98"/>
      <c r="F2779" s="98"/>
      <c r="G2779" s="98"/>
      <c r="H2779" s="99"/>
    </row>
    <row r="2780" spans="1:8">
      <c r="A2780" s="92"/>
      <c r="B2780" s="89"/>
      <c r="C2780" s="3" t="s">
        <v>6250</v>
      </c>
      <c r="D2780" s="97" t="s">
        <v>14233</v>
      </c>
      <c r="E2780" s="98"/>
      <c r="F2780" s="98"/>
      <c r="G2780" s="98"/>
      <c r="H2780" s="99"/>
    </row>
    <row r="2781" spans="1:8">
      <c r="A2781" s="92"/>
      <c r="B2781" s="89"/>
      <c r="C2781" s="3" t="s">
        <v>6252</v>
      </c>
      <c r="D2781" s="97" t="s">
        <v>14234</v>
      </c>
      <c r="E2781" s="98"/>
      <c r="F2781" s="98"/>
      <c r="G2781" s="98"/>
      <c r="H2781" s="99"/>
    </row>
    <row r="2782" spans="1:8">
      <c r="A2782" s="92"/>
      <c r="B2782" s="89"/>
      <c r="C2782" s="3" t="s">
        <v>6254</v>
      </c>
      <c r="D2782" s="97" t="s">
        <v>14235</v>
      </c>
      <c r="E2782" s="98"/>
      <c r="F2782" s="98"/>
      <c r="G2782" s="98"/>
      <c r="H2782" s="99"/>
    </row>
    <row r="2783" spans="1:8">
      <c r="A2783" s="92"/>
      <c r="B2783" s="89"/>
      <c r="C2783" s="3" t="s">
        <v>6256</v>
      </c>
      <c r="D2783" s="97" t="s">
        <v>14236</v>
      </c>
      <c r="E2783" s="98"/>
      <c r="F2783" s="98"/>
      <c r="G2783" s="98"/>
      <c r="H2783" s="99"/>
    </row>
    <row r="2784" spans="1:8">
      <c r="A2784" s="92"/>
      <c r="B2784" s="89"/>
      <c r="C2784" s="3" t="s">
        <v>6258</v>
      </c>
      <c r="D2784" s="97" t="s">
        <v>14237</v>
      </c>
      <c r="E2784" s="98"/>
      <c r="F2784" s="98"/>
      <c r="G2784" s="98"/>
      <c r="H2784" s="99"/>
    </row>
    <row r="2785" spans="1:8">
      <c r="A2785" s="92"/>
      <c r="B2785" s="89"/>
      <c r="C2785" s="3" t="s">
        <v>6263</v>
      </c>
      <c r="D2785" s="97" t="s">
        <v>14238</v>
      </c>
      <c r="E2785" s="98"/>
      <c r="F2785" s="98"/>
      <c r="G2785" s="98"/>
      <c r="H2785" s="99"/>
    </row>
    <row r="2786" spans="1:8">
      <c r="A2786" s="92"/>
      <c r="B2786" s="89"/>
      <c r="C2786" s="3" t="s">
        <v>6265</v>
      </c>
      <c r="D2786" s="97" t="s">
        <v>14239</v>
      </c>
      <c r="E2786" s="98"/>
      <c r="F2786" s="98"/>
      <c r="G2786" s="98"/>
      <c r="H2786" s="99"/>
    </row>
    <row r="2787" spans="1:8">
      <c r="A2787" s="92"/>
      <c r="B2787" s="89"/>
      <c r="C2787" s="3" t="s">
        <v>6267</v>
      </c>
      <c r="D2787" s="97" t="s">
        <v>14240</v>
      </c>
      <c r="E2787" s="98"/>
      <c r="F2787" s="98"/>
      <c r="G2787" s="98"/>
      <c r="H2787" s="99"/>
    </row>
    <row r="2788" spans="1:8">
      <c r="A2788" s="92"/>
      <c r="B2788" s="89"/>
      <c r="C2788" s="3" t="s">
        <v>6269</v>
      </c>
      <c r="D2788" s="97" t="s">
        <v>14241</v>
      </c>
      <c r="E2788" s="98"/>
      <c r="F2788" s="98"/>
      <c r="G2788" s="98"/>
      <c r="H2788" s="99"/>
    </row>
    <row r="2789" spans="1:8">
      <c r="A2789" s="92"/>
      <c r="B2789" s="89"/>
      <c r="C2789" s="3" t="s">
        <v>6271</v>
      </c>
      <c r="D2789" s="97" t="s">
        <v>14242</v>
      </c>
      <c r="E2789" s="98"/>
      <c r="F2789" s="98"/>
      <c r="G2789" s="98"/>
      <c r="H2789" s="99"/>
    </row>
    <row r="2790" spans="1:8">
      <c r="A2790" s="92"/>
      <c r="B2790" s="89"/>
      <c r="C2790" s="3" t="s">
        <v>5190</v>
      </c>
      <c r="D2790" s="97" t="s">
        <v>14243</v>
      </c>
      <c r="E2790" s="98"/>
      <c r="F2790" s="98"/>
      <c r="G2790" s="98"/>
      <c r="H2790" s="99"/>
    </row>
    <row r="2791" spans="1:8">
      <c r="A2791" s="92"/>
      <c r="B2791" s="89"/>
      <c r="C2791" s="3" t="s">
        <v>5198</v>
      </c>
      <c r="D2791" s="97" t="s">
        <v>14244</v>
      </c>
      <c r="E2791" s="98"/>
      <c r="F2791" s="98"/>
      <c r="G2791" s="98"/>
      <c r="H2791" s="99"/>
    </row>
    <row r="2792" spans="1:8">
      <c r="A2792" s="92"/>
      <c r="B2792" s="89"/>
      <c r="C2792" s="3" t="s">
        <v>5200</v>
      </c>
      <c r="D2792" s="97" t="s">
        <v>14245</v>
      </c>
      <c r="E2792" s="98"/>
      <c r="F2792" s="98"/>
      <c r="G2792" s="98"/>
      <c r="H2792" s="99"/>
    </row>
    <row r="2793" spans="1:8">
      <c r="A2793" s="92"/>
      <c r="B2793" s="89"/>
      <c r="C2793" s="3" t="s">
        <v>5202</v>
      </c>
      <c r="D2793" s="97" t="s">
        <v>14246</v>
      </c>
      <c r="E2793" s="98"/>
      <c r="F2793" s="98"/>
      <c r="G2793" s="98"/>
      <c r="H2793" s="99"/>
    </row>
    <row r="2794" spans="1:8">
      <c r="A2794" s="92"/>
      <c r="B2794" s="89"/>
      <c r="C2794" s="3" t="s">
        <v>5208</v>
      </c>
      <c r="D2794" s="97" t="s">
        <v>14243</v>
      </c>
      <c r="E2794" s="98"/>
      <c r="F2794" s="98"/>
      <c r="G2794" s="98"/>
      <c r="H2794" s="99"/>
    </row>
    <row r="2795" spans="1:8">
      <c r="A2795" s="92"/>
      <c r="B2795" s="89"/>
      <c r="C2795" s="3" t="s">
        <v>5212</v>
      </c>
      <c r="D2795" s="97" t="s">
        <v>14247</v>
      </c>
      <c r="E2795" s="98"/>
      <c r="F2795" s="98"/>
      <c r="G2795" s="98"/>
      <c r="H2795" s="99"/>
    </row>
    <row r="2796" spans="1:8">
      <c r="A2796" s="92"/>
      <c r="B2796" s="89"/>
      <c r="C2796" s="3" t="s">
        <v>5215</v>
      </c>
      <c r="D2796" s="97" t="s">
        <v>14248</v>
      </c>
      <c r="E2796" s="98"/>
      <c r="F2796" s="98"/>
      <c r="G2796" s="98"/>
      <c r="H2796" s="99"/>
    </row>
    <row r="2797" spans="1:8">
      <c r="A2797" s="92"/>
      <c r="B2797" s="90"/>
      <c r="C2797" s="3" t="s">
        <v>5221</v>
      </c>
      <c r="D2797" s="97" t="s">
        <v>14249</v>
      </c>
      <c r="E2797" s="98"/>
      <c r="F2797" s="98"/>
      <c r="G2797" s="98"/>
      <c r="H2797" s="99"/>
    </row>
    <row r="2798" spans="1:8">
      <c r="A2798" s="92"/>
      <c r="B2798" s="88" t="s">
        <v>13382</v>
      </c>
      <c r="C2798" s="3" t="s">
        <v>5223</v>
      </c>
      <c r="D2798" s="4">
        <v>650</v>
      </c>
      <c r="E2798" s="94">
        <f>MIN(D2798:D2806)</f>
        <v>40</v>
      </c>
      <c r="F2798" s="94">
        <f>MAX(D2798:D2806)</f>
        <v>4000</v>
      </c>
      <c r="G2798" s="94">
        <f>MEDIAN(D2798:D2806)</f>
        <v>1500</v>
      </c>
      <c r="H2798" s="94" t="s">
        <v>14250</v>
      </c>
    </row>
    <row r="2799" spans="1:8">
      <c r="A2799" s="92"/>
      <c r="B2799" s="89"/>
      <c r="C2799" s="3" t="s">
        <v>5226</v>
      </c>
      <c r="D2799" s="4">
        <v>4000</v>
      </c>
      <c r="E2799" s="95"/>
      <c r="F2799" s="95"/>
      <c r="G2799" s="95"/>
      <c r="H2799" s="95"/>
    </row>
    <row r="2800" spans="1:8">
      <c r="A2800" s="92"/>
      <c r="B2800" s="89"/>
      <c r="C2800" s="3" t="s">
        <v>5229</v>
      </c>
      <c r="D2800" s="4">
        <v>2000</v>
      </c>
      <c r="E2800" s="95"/>
      <c r="F2800" s="95"/>
      <c r="G2800" s="95"/>
      <c r="H2800" s="95"/>
    </row>
    <row r="2801" spans="1:8">
      <c r="A2801" s="92"/>
      <c r="B2801" s="89"/>
      <c r="C2801" s="3" t="s">
        <v>5232</v>
      </c>
      <c r="D2801" s="4">
        <v>3000</v>
      </c>
      <c r="E2801" s="95"/>
      <c r="F2801" s="95"/>
      <c r="G2801" s="95"/>
      <c r="H2801" s="95"/>
    </row>
    <row r="2802" spans="1:8">
      <c r="A2802" s="92"/>
      <c r="B2802" s="89"/>
      <c r="C2802" s="3" t="s">
        <v>5235</v>
      </c>
      <c r="D2802" s="4">
        <v>650</v>
      </c>
      <c r="E2802" s="95"/>
      <c r="F2802" s="95"/>
      <c r="G2802" s="95"/>
      <c r="H2802" s="95"/>
    </row>
    <row r="2803" spans="1:8">
      <c r="A2803" s="92"/>
      <c r="B2803" s="89"/>
      <c r="C2803" s="3" t="s">
        <v>5236</v>
      </c>
      <c r="D2803" s="4">
        <v>2000</v>
      </c>
      <c r="E2803" s="95"/>
      <c r="F2803" s="95"/>
      <c r="G2803" s="95"/>
      <c r="H2803" s="95"/>
    </row>
    <row r="2804" spans="1:8">
      <c r="A2804" s="92"/>
      <c r="B2804" s="89"/>
      <c r="C2804" s="3" t="s">
        <v>5237</v>
      </c>
      <c r="D2804" s="4">
        <v>650</v>
      </c>
      <c r="E2804" s="95"/>
      <c r="F2804" s="95"/>
      <c r="G2804" s="95"/>
      <c r="H2804" s="95"/>
    </row>
    <row r="2805" spans="1:8">
      <c r="A2805" s="92"/>
      <c r="B2805" s="89"/>
      <c r="C2805" s="3" t="s">
        <v>5238</v>
      </c>
      <c r="D2805" s="23">
        <v>1500</v>
      </c>
      <c r="E2805" s="95"/>
      <c r="F2805" s="95"/>
      <c r="G2805" s="95"/>
      <c r="H2805" s="95"/>
    </row>
    <row r="2806" spans="1:8">
      <c r="A2806" s="92"/>
      <c r="B2806" s="89"/>
      <c r="C2806" s="3" t="s">
        <v>4368</v>
      </c>
      <c r="D2806" s="4">
        <v>40</v>
      </c>
      <c r="E2806" s="96"/>
      <c r="F2806" s="96"/>
      <c r="G2806" s="96"/>
      <c r="H2806" s="96"/>
    </row>
    <row r="2807" spans="1:8">
      <c r="A2807" s="92"/>
      <c r="B2807" s="89"/>
      <c r="C2807" s="3" t="s">
        <v>3140</v>
      </c>
      <c r="D2807" s="23">
        <v>3.1E-2</v>
      </c>
      <c r="E2807" s="94">
        <f>MIN(D2807:D2812)</f>
        <v>2.0500000000000001E-2</v>
      </c>
      <c r="F2807" s="94">
        <f>MAX(D2807:D2812)</f>
        <v>3.1E-2</v>
      </c>
      <c r="G2807" s="94">
        <f>MEDIAN(D2807:D2812)</f>
        <v>2.555E-2</v>
      </c>
      <c r="H2807" s="111" t="s">
        <v>14251</v>
      </c>
    </row>
    <row r="2808" spans="1:8">
      <c r="A2808" s="92"/>
      <c r="B2808" s="89"/>
      <c r="C2808" s="3" t="s">
        <v>4352</v>
      </c>
      <c r="D2808" s="4">
        <v>2.7900000000000001E-2</v>
      </c>
      <c r="E2808" s="95"/>
      <c r="F2808" s="95"/>
      <c r="G2808" s="95"/>
      <c r="H2808" s="112"/>
    </row>
    <row r="2809" spans="1:8">
      <c r="A2809" s="92"/>
      <c r="B2809" s="89"/>
      <c r="C2809" s="3" t="s">
        <v>4355</v>
      </c>
      <c r="D2809" s="4">
        <v>2.69E-2</v>
      </c>
      <c r="E2809" s="95"/>
      <c r="F2809" s="95"/>
      <c r="G2809" s="95"/>
      <c r="H2809" s="112"/>
    </row>
    <row r="2810" spans="1:8">
      <c r="A2810" s="92"/>
      <c r="B2810" s="89"/>
      <c r="C2810" s="3" t="s">
        <v>4358</v>
      </c>
      <c r="D2810" s="4">
        <v>2.4199999999999999E-2</v>
      </c>
      <c r="E2810" s="95"/>
      <c r="F2810" s="95"/>
      <c r="G2810" s="95"/>
      <c r="H2810" s="112"/>
    </row>
    <row r="2811" spans="1:8">
      <c r="A2811" s="92"/>
      <c r="B2811" s="89"/>
      <c r="C2811" s="3" t="s">
        <v>4361</v>
      </c>
      <c r="D2811" s="4">
        <v>2.2800000000000001E-2</v>
      </c>
      <c r="E2811" s="95"/>
      <c r="F2811" s="95"/>
      <c r="G2811" s="95"/>
      <c r="H2811" s="112"/>
    </row>
    <row r="2812" spans="1:8">
      <c r="A2812" s="92"/>
      <c r="B2812" s="89"/>
      <c r="C2812" s="3" t="s">
        <v>4364</v>
      </c>
      <c r="D2812" s="4">
        <v>2.0500000000000001E-2</v>
      </c>
      <c r="E2812" s="96"/>
      <c r="F2812" s="96"/>
      <c r="G2812" s="96"/>
      <c r="H2812" s="113"/>
    </row>
    <row r="2813" spans="1:8">
      <c r="A2813" s="92"/>
      <c r="B2813" s="88" t="s">
        <v>13384</v>
      </c>
      <c r="C2813" s="3" t="s">
        <v>5157</v>
      </c>
      <c r="D2813" s="4">
        <v>381</v>
      </c>
      <c r="E2813" s="94">
        <f>MIN(D2813:D2944)</f>
        <v>15</v>
      </c>
      <c r="F2813" s="108">
        <f>MEDIAN(D2813:D2944)</f>
        <v>1259.5</v>
      </c>
      <c r="G2813" s="94">
        <f>MEDIAN(D2813:D2944)</f>
        <v>1259.5</v>
      </c>
      <c r="H2813" s="94" t="s">
        <v>14252</v>
      </c>
    </row>
    <row r="2814" spans="1:8">
      <c r="A2814" s="92"/>
      <c r="B2814" s="89"/>
      <c r="C2814" s="3" t="s">
        <v>5159</v>
      </c>
      <c r="D2814" s="4">
        <v>576</v>
      </c>
      <c r="E2814" s="95"/>
      <c r="F2814" s="109"/>
      <c r="G2814" s="95"/>
      <c r="H2814" s="95"/>
    </row>
    <row r="2815" spans="1:8">
      <c r="A2815" s="92"/>
      <c r="B2815" s="89"/>
      <c r="C2815" s="3" t="s">
        <v>5162</v>
      </c>
      <c r="D2815" s="4">
        <v>768</v>
      </c>
      <c r="E2815" s="95"/>
      <c r="F2815" s="109"/>
      <c r="G2815" s="95"/>
      <c r="H2815" s="95"/>
    </row>
    <row r="2816" spans="1:8">
      <c r="A2816" s="92"/>
      <c r="B2816" s="89"/>
      <c r="C2816" s="3" t="s">
        <v>5165</v>
      </c>
      <c r="D2816" s="4">
        <v>1159</v>
      </c>
      <c r="E2816" s="95"/>
      <c r="F2816" s="109"/>
      <c r="G2816" s="95"/>
      <c r="H2816" s="95"/>
    </row>
    <row r="2817" spans="1:8">
      <c r="A2817" s="92"/>
      <c r="B2817" s="89"/>
      <c r="C2817" s="3" t="s">
        <v>5168</v>
      </c>
      <c r="D2817" s="4">
        <v>1449</v>
      </c>
      <c r="E2817" s="95"/>
      <c r="F2817" s="109"/>
      <c r="G2817" s="95"/>
      <c r="H2817" s="95"/>
    </row>
    <row r="2818" spans="1:8">
      <c r="A2818" s="92"/>
      <c r="B2818" s="89"/>
      <c r="C2818" s="3" t="s">
        <v>5170</v>
      </c>
      <c r="D2818" s="4">
        <v>1739</v>
      </c>
      <c r="E2818" s="95"/>
      <c r="F2818" s="109"/>
      <c r="G2818" s="95"/>
      <c r="H2818" s="95"/>
    </row>
    <row r="2819" spans="1:8">
      <c r="A2819" s="92"/>
      <c r="B2819" s="89"/>
      <c r="C2819" s="3" t="s">
        <v>5173</v>
      </c>
      <c r="D2819" s="4">
        <v>1935</v>
      </c>
      <c r="E2819" s="95"/>
      <c r="F2819" s="109"/>
      <c r="G2819" s="95"/>
      <c r="H2819" s="95"/>
    </row>
    <row r="2820" spans="1:8">
      <c r="A2820" s="92"/>
      <c r="B2820" s="89"/>
      <c r="C2820" s="3" t="s">
        <v>5176</v>
      </c>
      <c r="D2820" s="4">
        <v>2320</v>
      </c>
      <c r="E2820" s="95"/>
      <c r="F2820" s="109"/>
      <c r="G2820" s="95"/>
      <c r="H2820" s="95"/>
    </row>
    <row r="2821" spans="1:8">
      <c r="A2821" s="92"/>
      <c r="B2821" s="89"/>
      <c r="C2821" s="3" t="s">
        <v>5179</v>
      </c>
      <c r="D2821" s="4">
        <v>867</v>
      </c>
      <c r="E2821" s="95"/>
      <c r="F2821" s="109"/>
      <c r="G2821" s="95"/>
      <c r="H2821" s="95"/>
    </row>
    <row r="2822" spans="1:8">
      <c r="A2822" s="92"/>
      <c r="B2822" s="89"/>
      <c r="C2822" s="3" t="s">
        <v>5182</v>
      </c>
      <c r="D2822" s="4">
        <v>1449</v>
      </c>
      <c r="E2822" s="95"/>
      <c r="F2822" s="109"/>
      <c r="G2822" s="95"/>
      <c r="H2822" s="95"/>
    </row>
    <row r="2823" spans="1:8">
      <c r="A2823" s="92"/>
      <c r="B2823" s="89"/>
      <c r="C2823" s="3" t="s">
        <v>5183</v>
      </c>
      <c r="D2823" s="4">
        <v>1642</v>
      </c>
      <c r="E2823" s="95"/>
      <c r="F2823" s="109"/>
      <c r="G2823" s="95"/>
      <c r="H2823" s="95"/>
    </row>
    <row r="2824" spans="1:8">
      <c r="A2824" s="92"/>
      <c r="B2824" s="89"/>
      <c r="C2824" s="3" t="s">
        <v>5186</v>
      </c>
      <c r="D2824" s="4">
        <v>1935</v>
      </c>
      <c r="E2824" s="95"/>
      <c r="F2824" s="109"/>
      <c r="G2824" s="95"/>
      <c r="H2824" s="95"/>
    </row>
    <row r="2825" spans="1:8">
      <c r="A2825" s="92"/>
      <c r="B2825" s="89"/>
      <c r="C2825" s="3" t="s">
        <v>3913</v>
      </c>
      <c r="D2825" s="4">
        <v>52</v>
      </c>
      <c r="E2825" s="95"/>
      <c r="F2825" s="109"/>
      <c r="G2825" s="95"/>
      <c r="H2825" s="95"/>
    </row>
    <row r="2826" spans="1:8">
      <c r="A2826" s="92"/>
      <c r="B2826" s="89"/>
      <c r="C2826" s="3" t="s">
        <v>3916</v>
      </c>
      <c r="D2826" s="4">
        <v>92</v>
      </c>
      <c r="E2826" s="95"/>
      <c r="F2826" s="109"/>
      <c r="G2826" s="95"/>
      <c r="H2826" s="95"/>
    </row>
    <row r="2827" spans="1:8">
      <c r="A2827" s="92"/>
      <c r="B2827" s="89"/>
      <c r="C2827" s="3" t="s">
        <v>3919</v>
      </c>
      <c r="D2827" s="4">
        <v>149</v>
      </c>
      <c r="E2827" s="95"/>
      <c r="F2827" s="109"/>
      <c r="G2827" s="95"/>
      <c r="H2827" s="95"/>
    </row>
    <row r="2828" spans="1:8">
      <c r="A2828" s="92"/>
      <c r="B2828" s="89"/>
      <c r="C2828" s="3" t="s">
        <v>3922</v>
      </c>
      <c r="D2828" s="4">
        <v>229</v>
      </c>
      <c r="E2828" s="95"/>
      <c r="F2828" s="109"/>
      <c r="G2828" s="95"/>
      <c r="H2828" s="95"/>
    </row>
    <row r="2829" spans="1:8">
      <c r="A2829" s="92"/>
      <c r="B2829" s="89"/>
      <c r="C2829" s="3" t="s">
        <v>3925</v>
      </c>
      <c r="D2829" s="4">
        <v>345</v>
      </c>
      <c r="E2829" s="95"/>
      <c r="F2829" s="109"/>
      <c r="G2829" s="95"/>
      <c r="H2829" s="95"/>
    </row>
    <row r="2830" spans="1:8">
      <c r="A2830" s="92"/>
      <c r="B2830" s="89"/>
      <c r="C2830" s="3" t="s">
        <v>3928</v>
      </c>
      <c r="D2830" s="4">
        <v>480</v>
      </c>
      <c r="E2830" s="95"/>
      <c r="F2830" s="109"/>
      <c r="G2830" s="95"/>
      <c r="H2830" s="95"/>
    </row>
    <row r="2831" spans="1:8">
      <c r="A2831" s="92"/>
      <c r="B2831" s="89"/>
      <c r="C2831" s="3" t="s">
        <v>3931</v>
      </c>
      <c r="D2831" s="4">
        <v>675</v>
      </c>
      <c r="E2831" s="95"/>
      <c r="F2831" s="109"/>
      <c r="G2831" s="95"/>
      <c r="H2831" s="95"/>
    </row>
    <row r="2832" spans="1:8">
      <c r="A2832" s="92"/>
      <c r="B2832" s="89"/>
      <c r="C2832" s="3" t="s">
        <v>3934</v>
      </c>
      <c r="D2832" s="4">
        <v>965</v>
      </c>
      <c r="E2832" s="95"/>
      <c r="F2832" s="109"/>
      <c r="G2832" s="95"/>
      <c r="H2832" s="95"/>
    </row>
    <row r="2833" spans="1:8">
      <c r="A2833" s="92"/>
      <c r="B2833" s="89"/>
      <c r="C2833" s="3" t="s">
        <v>3937</v>
      </c>
      <c r="D2833" s="4">
        <v>1352</v>
      </c>
      <c r="E2833" s="95"/>
      <c r="F2833" s="109"/>
      <c r="G2833" s="95"/>
      <c r="H2833" s="95"/>
    </row>
    <row r="2834" spans="1:8">
      <c r="A2834" s="92"/>
      <c r="B2834" s="89"/>
      <c r="C2834" s="3" t="s">
        <v>3940</v>
      </c>
      <c r="D2834" s="4">
        <v>480</v>
      </c>
      <c r="E2834" s="95"/>
      <c r="F2834" s="109"/>
      <c r="G2834" s="95"/>
      <c r="H2834" s="95"/>
    </row>
    <row r="2835" spans="1:8">
      <c r="A2835" s="92"/>
      <c r="B2835" s="89"/>
      <c r="C2835" s="3" t="s">
        <v>3942</v>
      </c>
      <c r="D2835" s="4">
        <v>768</v>
      </c>
      <c r="E2835" s="95"/>
      <c r="F2835" s="109"/>
      <c r="G2835" s="95"/>
      <c r="H2835" s="95"/>
    </row>
    <row r="2836" spans="1:8">
      <c r="A2836" s="92"/>
      <c r="B2836" s="89"/>
      <c r="C2836" s="3" t="s">
        <v>3943</v>
      </c>
      <c r="D2836" s="4">
        <v>1352</v>
      </c>
      <c r="E2836" s="95"/>
      <c r="F2836" s="109"/>
      <c r="G2836" s="95"/>
      <c r="H2836" s="95"/>
    </row>
    <row r="2837" spans="1:8">
      <c r="A2837" s="92"/>
      <c r="B2837" s="89"/>
      <c r="C2837" s="3" t="s">
        <v>3944</v>
      </c>
      <c r="D2837" s="4">
        <v>2129</v>
      </c>
      <c r="E2837" s="95"/>
      <c r="F2837" s="109"/>
      <c r="G2837" s="95"/>
      <c r="H2837" s="95"/>
    </row>
    <row r="2838" spans="1:8">
      <c r="A2838" s="92"/>
      <c r="B2838" s="89"/>
      <c r="C2838" s="3" t="s">
        <v>3947</v>
      </c>
      <c r="D2838" s="4">
        <v>3194</v>
      </c>
      <c r="E2838" s="95"/>
      <c r="F2838" s="109"/>
      <c r="G2838" s="95"/>
      <c r="H2838" s="95"/>
    </row>
    <row r="2839" spans="1:8">
      <c r="A2839" s="92"/>
      <c r="B2839" s="89"/>
      <c r="C2839" s="3" t="s">
        <v>3950</v>
      </c>
      <c r="D2839" s="4">
        <v>4452</v>
      </c>
      <c r="E2839" s="95"/>
      <c r="F2839" s="109"/>
      <c r="G2839" s="95"/>
      <c r="H2839" s="95"/>
    </row>
    <row r="2840" spans="1:8">
      <c r="A2840" s="92"/>
      <c r="B2840" s="89"/>
      <c r="C2840" s="3" t="s">
        <v>3953</v>
      </c>
      <c r="D2840" s="4">
        <v>6780</v>
      </c>
      <c r="E2840" s="95"/>
      <c r="F2840" s="109"/>
      <c r="G2840" s="95"/>
      <c r="H2840" s="95"/>
    </row>
    <row r="2841" spans="1:8">
      <c r="A2841" s="92"/>
      <c r="B2841" s="89"/>
      <c r="C2841" s="3" t="s">
        <v>3956</v>
      </c>
      <c r="D2841" s="4">
        <v>10658</v>
      </c>
      <c r="E2841" s="95"/>
      <c r="F2841" s="109"/>
      <c r="G2841" s="95"/>
      <c r="H2841" s="95"/>
    </row>
    <row r="2842" spans="1:8">
      <c r="A2842" s="92"/>
      <c r="B2842" s="89"/>
      <c r="C2842" s="3" t="s">
        <v>3959</v>
      </c>
      <c r="D2842" s="4">
        <v>17443</v>
      </c>
      <c r="E2842" s="95"/>
      <c r="F2842" s="109"/>
      <c r="G2842" s="95"/>
      <c r="H2842" s="95"/>
    </row>
    <row r="2843" spans="1:8">
      <c r="A2843" s="92"/>
      <c r="B2843" s="89"/>
      <c r="C2843" s="3" t="s">
        <v>3962</v>
      </c>
      <c r="D2843" s="4">
        <v>142</v>
      </c>
      <c r="E2843" s="95"/>
      <c r="F2843" s="109"/>
      <c r="G2843" s="95"/>
      <c r="H2843" s="95"/>
    </row>
    <row r="2844" spans="1:8">
      <c r="A2844" s="92"/>
      <c r="B2844" s="89"/>
      <c r="C2844" s="3" t="s">
        <v>3965</v>
      </c>
      <c r="D2844" s="4">
        <v>237</v>
      </c>
      <c r="E2844" s="95"/>
      <c r="F2844" s="109"/>
      <c r="G2844" s="95"/>
      <c r="H2844" s="95"/>
    </row>
    <row r="2845" spans="1:8">
      <c r="A2845" s="92"/>
      <c r="B2845" s="89"/>
      <c r="C2845" s="3" t="s">
        <v>3968</v>
      </c>
      <c r="D2845" s="4">
        <v>381</v>
      </c>
      <c r="E2845" s="95"/>
      <c r="F2845" s="109"/>
      <c r="G2845" s="95"/>
      <c r="H2845" s="95"/>
    </row>
    <row r="2846" spans="1:8">
      <c r="A2846" s="92"/>
      <c r="B2846" s="89"/>
      <c r="C2846" s="3" t="s">
        <v>3969</v>
      </c>
      <c r="D2846" s="4">
        <v>576</v>
      </c>
      <c r="E2846" s="95"/>
      <c r="F2846" s="109"/>
      <c r="G2846" s="95"/>
      <c r="H2846" s="95"/>
    </row>
    <row r="2847" spans="1:8">
      <c r="A2847" s="92"/>
      <c r="B2847" s="89"/>
      <c r="C2847" s="3" t="s">
        <v>3970</v>
      </c>
      <c r="D2847" s="4">
        <v>867</v>
      </c>
      <c r="E2847" s="95"/>
      <c r="F2847" s="109"/>
      <c r="G2847" s="95"/>
      <c r="H2847" s="95"/>
    </row>
    <row r="2848" spans="1:8">
      <c r="A2848" s="92"/>
      <c r="B2848" s="89"/>
      <c r="C2848" s="3" t="s">
        <v>3971</v>
      </c>
      <c r="D2848" s="4">
        <v>1304</v>
      </c>
      <c r="E2848" s="95"/>
      <c r="F2848" s="109"/>
      <c r="G2848" s="95"/>
      <c r="H2848" s="95"/>
    </row>
    <row r="2849" spans="1:8">
      <c r="A2849" s="92"/>
      <c r="B2849" s="89"/>
      <c r="C2849" s="3" t="s">
        <v>3974</v>
      </c>
      <c r="D2849" s="4">
        <v>1836</v>
      </c>
      <c r="E2849" s="95"/>
      <c r="F2849" s="109"/>
      <c r="G2849" s="95"/>
      <c r="H2849" s="95"/>
    </row>
    <row r="2850" spans="1:8">
      <c r="A2850" s="92"/>
      <c r="B2850" s="89"/>
      <c r="C2850" s="3" t="s">
        <v>3977</v>
      </c>
      <c r="D2850" s="4">
        <v>2421</v>
      </c>
      <c r="E2850" s="95"/>
      <c r="F2850" s="109"/>
      <c r="G2850" s="95"/>
      <c r="H2850" s="95"/>
    </row>
    <row r="2851" spans="1:8">
      <c r="A2851" s="92"/>
      <c r="B2851" s="89"/>
      <c r="C2851" s="3" t="s">
        <v>3980</v>
      </c>
      <c r="D2851" s="4">
        <v>3484</v>
      </c>
      <c r="E2851" s="95"/>
      <c r="F2851" s="109"/>
      <c r="G2851" s="95"/>
      <c r="H2851" s="95"/>
    </row>
    <row r="2852" spans="1:8">
      <c r="A2852" s="92"/>
      <c r="B2852" s="89"/>
      <c r="C2852" s="3" t="s">
        <v>3983</v>
      </c>
      <c r="D2852" s="4">
        <v>335</v>
      </c>
      <c r="E2852" s="95"/>
      <c r="F2852" s="109"/>
      <c r="G2852" s="95"/>
      <c r="H2852" s="95"/>
    </row>
    <row r="2853" spans="1:8">
      <c r="A2853" s="92"/>
      <c r="B2853" s="89"/>
      <c r="C2853" s="3" t="s">
        <v>3986</v>
      </c>
      <c r="D2853" s="4">
        <v>576</v>
      </c>
      <c r="E2853" s="95"/>
      <c r="F2853" s="109"/>
      <c r="G2853" s="95"/>
      <c r="H2853" s="95"/>
    </row>
    <row r="2854" spans="1:8">
      <c r="A2854" s="92"/>
      <c r="B2854" s="89"/>
      <c r="C2854" s="3" t="s">
        <v>3987</v>
      </c>
      <c r="D2854" s="4">
        <v>1059</v>
      </c>
      <c r="E2854" s="95"/>
      <c r="F2854" s="109"/>
      <c r="G2854" s="95"/>
      <c r="H2854" s="95"/>
    </row>
    <row r="2855" spans="1:8">
      <c r="A2855" s="92"/>
      <c r="B2855" s="89"/>
      <c r="C2855" s="3" t="s">
        <v>3990</v>
      </c>
      <c r="D2855" s="4">
        <v>1642</v>
      </c>
      <c r="E2855" s="95"/>
      <c r="F2855" s="109"/>
      <c r="G2855" s="95"/>
      <c r="H2855" s="95"/>
    </row>
    <row r="2856" spans="1:8">
      <c r="A2856" s="92"/>
      <c r="B2856" s="89"/>
      <c r="C2856" s="3" t="s">
        <v>3991</v>
      </c>
      <c r="D2856" s="4">
        <v>2320</v>
      </c>
      <c r="E2856" s="95"/>
      <c r="F2856" s="109"/>
      <c r="G2856" s="95"/>
      <c r="H2856" s="95"/>
    </row>
    <row r="2857" spans="1:8">
      <c r="A2857" s="92"/>
      <c r="B2857" s="89"/>
      <c r="C2857" s="3" t="s">
        <v>3992</v>
      </c>
      <c r="D2857" s="4">
        <v>3873</v>
      </c>
      <c r="E2857" s="95"/>
      <c r="F2857" s="109"/>
      <c r="G2857" s="95"/>
      <c r="H2857" s="95"/>
    </row>
    <row r="2858" spans="1:8">
      <c r="A2858" s="92"/>
      <c r="B2858" s="89"/>
      <c r="C2858" s="3" t="s">
        <v>3995</v>
      </c>
      <c r="D2858" s="4">
        <v>6101</v>
      </c>
      <c r="E2858" s="95"/>
      <c r="F2858" s="109"/>
      <c r="G2858" s="95"/>
      <c r="H2858" s="95"/>
    </row>
    <row r="2859" spans="1:8">
      <c r="A2859" s="92"/>
      <c r="B2859" s="89"/>
      <c r="C2859" s="3" t="s">
        <v>3998</v>
      </c>
      <c r="D2859" s="4">
        <v>9204</v>
      </c>
      <c r="E2859" s="95"/>
      <c r="F2859" s="109"/>
      <c r="G2859" s="95"/>
      <c r="H2859" s="95"/>
    </row>
    <row r="2860" spans="1:8">
      <c r="A2860" s="92"/>
      <c r="B2860" s="89"/>
      <c r="C2860" s="3" t="s">
        <v>4001</v>
      </c>
      <c r="D2860" s="4">
        <v>13080</v>
      </c>
      <c r="E2860" s="95"/>
      <c r="F2860" s="109"/>
      <c r="G2860" s="95"/>
      <c r="H2860" s="95"/>
    </row>
    <row r="2861" spans="1:8">
      <c r="A2861" s="92"/>
      <c r="B2861" s="89"/>
      <c r="C2861" s="3" t="s">
        <v>4004</v>
      </c>
      <c r="D2861" s="4">
        <v>189</v>
      </c>
      <c r="E2861" s="95"/>
      <c r="F2861" s="109"/>
      <c r="G2861" s="95"/>
      <c r="H2861" s="95"/>
    </row>
    <row r="2862" spans="1:8">
      <c r="A2862" s="92"/>
      <c r="B2862" s="89"/>
      <c r="C2862" s="3" t="s">
        <v>4007</v>
      </c>
      <c r="D2862" s="4">
        <v>335</v>
      </c>
      <c r="E2862" s="95"/>
      <c r="F2862" s="109"/>
      <c r="G2862" s="95"/>
      <c r="H2862" s="95"/>
    </row>
    <row r="2863" spans="1:8">
      <c r="A2863" s="92"/>
      <c r="B2863" s="89"/>
      <c r="C2863" s="3" t="s">
        <v>4008</v>
      </c>
      <c r="D2863" s="4">
        <v>624</v>
      </c>
      <c r="E2863" s="95"/>
      <c r="F2863" s="109"/>
      <c r="G2863" s="95"/>
      <c r="H2863" s="95"/>
    </row>
    <row r="2864" spans="1:8">
      <c r="A2864" s="92"/>
      <c r="B2864" s="89"/>
      <c r="C2864" s="3" t="s">
        <v>2704</v>
      </c>
      <c r="D2864" s="4">
        <v>965</v>
      </c>
      <c r="E2864" s="95"/>
      <c r="F2864" s="109"/>
      <c r="G2864" s="95"/>
      <c r="H2864" s="95"/>
    </row>
    <row r="2865" spans="1:8">
      <c r="A2865" s="92"/>
      <c r="B2865" s="89"/>
      <c r="C2865" s="3" t="s">
        <v>2705</v>
      </c>
      <c r="D2865" s="4">
        <v>1449</v>
      </c>
      <c r="E2865" s="95"/>
      <c r="F2865" s="109"/>
      <c r="G2865" s="95"/>
      <c r="H2865" s="95"/>
    </row>
    <row r="2866" spans="1:8">
      <c r="A2866" s="92"/>
      <c r="B2866" s="89"/>
      <c r="C2866" s="3" t="s">
        <v>2706</v>
      </c>
      <c r="D2866" s="4">
        <v>2421</v>
      </c>
      <c r="E2866" s="95"/>
      <c r="F2866" s="109"/>
      <c r="G2866" s="95"/>
      <c r="H2866" s="95"/>
    </row>
    <row r="2867" spans="1:8">
      <c r="A2867" s="92"/>
      <c r="B2867" s="89"/>
      <c r="C2867" s="3" t="s">
        <v>2707</v>
      </c>
      <c r="D2867" s="4">
        <v>3676</v>
      </c>
      <c r="E2867" s="95"/>
      <c r="F2867" s="109"/>
      <c r="G2867" s="95"/>
      <c r="H2867" s="95"/>
    </row>
    <row r="2868" spans="1:8">
      <c r="A2868" s="92"/>
      <c r="B2868" s="89"/>
      <c r="C2868" s="3" t="s">
        <v>2710</v>
      </c>
      <c r="D2868" s="4">
        <v>5422</v>
      </c>
      <c r="E2868" s="95"/>
      <c r="F2868" s="109"/>
      <c r="G2868" s="95"/>
      <c r="H2868" s="95"/>
    </row>
    <row r="2869" spans="1:8">
      <c r="A2869" s="92"/>
      <c r="B2869" s="89"/>
      <c r="C2869" s="3" t="s">
        <v>2713</v>
      </c>
      <c r="D2869" s="4">
        <v>7747</v>
      </c>
      <c r="E2869" s="95"/>
      <c r="F2869" s="109"/>
      <c r="G2869" s="95"/>
      <c r="H2869" s="95"/>
    </row>
    <row r="2870" spans="1:8">
      <c r="A2870" s="92"/>
      <c r="B2870" s="89"/>
      <c r="C2870" s="3" t="s">
        <v>2716</v>
      </c>
      <c r="D2870" s="4">
        <v>286</v>
      </c>
      <c r="E2870" s="95"/>
      <c r="F2870" s="109"/>
      <c r="G2870" s="95"/>
      <c r="H2870" s="95"/>
    </row>
    <row r="2871" spans="1:8">
      <c r="A2871" s="92"/>
      <c r="B2871" s="89"/>
      <c r="C2871" s="3" t="s">
        <v>2718</v>
      </c>
      <c r="D2871" s="4">
        <v>480</v>
      </c>
      <c r="E2871" s="95"/>
      <c r="F2871" s="109"/>
      <c r="G2871" s="95"/>
      <c r="H2871" s="95"/>
    </row>
    <row r="2872" spans="1:8">
      <c r="A2872" s="92"/>
      <c r="B2872" s="89"/>
      <c r="C2872" s="3" t="s">
        <v>2719</v>
      </c>
      <c r="D2872" s="4">
        <v>768</v>
      </c>
      <c r="E2872" s="95"/>
      <c r="F2872" s="109"/>
      <c r="G2872" s="95"/>
      <c r="H2872" s="95"/>
    </row>
    <row r="2873" spans="1:8">
      <c r="A2873" s="92"/>
      <c r="B2873" s="89"/>
      <c r="C2873" s="3" t="s">
        <v>2720</v>
      </c>
      <c r="D2873" s="4">
        <v>1159</v>
      </c>
      <c r="E2873" s="95"/>
      <c r="F2873" s="109"/>
      <c r="G2873" s="95"/>
      <c r="H2873" s="95"/>
    </row>
    <row r="2874" spans="1:8">
      <c r="A2874" s="92"/>
      <c r="B2874" s="89"/>
      <c r="C2874" s="3" t="s">
        <v>2721</v>
      </c>
      <c r="D2874" s="4">
        <v>480</v>
      </c>
      <c r="E2874" s="95"/>
      <c r="F2874" s="109"/>
      <c r="G2874" s="95"/>
      <c r="H2874" s="95"/>
    </row>
    <row r="2875" spans="1:8">
      <c r="A2875" s="92"/>
      <c r="B2875" s="89"/>
      <c r="C2875" s="3" t="s">
        <v>2722</v>
      </c>
      <c r="D2875" s="4">
        <v>768</v>
      </c>
      <c r="E2875" s="95"/>
      <c r="F2875" s="109"/>
      <c r="G2875" s="95"/>
      <c r="H2875" s="95"/>
    </row>
    <row r="2876" spans="1:8">
      <c r="A2876" s="92"/>
      <c r="B2876" s="89"/>
      <c r="C2876" s="3" t="s">
        <v>2723</v>
      </c>
      <c r="D2876" s="4">
        <v>576</v>
      </c>
      <c r="E2876" s="95"/>
      <c r="F2876" s="109"/>
      <c r="G2876" s="95"/>
      <c r="H2876" s="95"/>
    </row>
    <row r="2877" spans="1:8">
      <c r="A2877" s="92"/>
      <c r="B2877" s="89"/>
      <c r="C2877" s="3" t="s">
        <v>2724</v>
      </c>
      <c r="D2877" s="4">
        <v>381</v>
      </c>
      <c r="E2877" s="95"/>
      <c r="F2877" s="109"/>
      <c r="G2877" s="95"/>
      <c r="H2877" s="95"/>
    </row>
    <row r="2878" spans="1:8">
      <c r="A2878" s="92"/>
      <c r="B2878" s="89"/>
      <c r="C2878" s="3" t="s">
        <v>2725</v>
      </c>
      <c r="D2878" s="4">
        <v>189</v>
      </c>
      <c r="E2878" s="95"/>
      <c r="F2878" s="109"/>
      <c r="G2878" s="95"/>
      <c r="H2878" s="95"/>
    </row>
    <row r="2879" spans="1:8">
      <c r="A2879" s="92"/>
      <c r="B2879" s="89"/>
      <c r="C2879" s="3" t="s">
        <v>2726</v>
      </c>
      <c r="D2879" s="4">
        <v>15</v>
      </c>
      <c r="E2879" s="95"/>
      <c r="F2879" s="109"/>
      <c r="G2879" s="95"/>
      <c r="H2879" s="95"/>
    </row>
    <row r="2880" spans="1:8">
      <c r="A2880" s="92"/>
      <c r="B2880" s="89"/>
      <c r="C2880" s="3" t="s">
        <v>2729</v>
      </c>
      <c r="D2880" s="4">
        <v>34</v>
      </c>
      <c r="E2880" s="95"/>
      <c r="F2880" s="109"/>
      <c r="G2880" s="95"/>
      <c r="H2880" s="95"/>
    </row>
    <row r="2881" spans="1:8">
      <c r="A2881" s="92"/>
      <c r="B2881" s="89"/>
      <c r="C2881" s="3" t="s">
        <v>2732</v>
      </c>
      <c r="D2881" s="4">
        <v>52</v>
      </c>
      <c r="E2881" s="95"/>
      <c r="F2881" s="109"/>
      <c r="G2881" s="95"/>
      <c r="H2881" s="95"/>
    </row>
    <row r="2882" spans="1:8">
      <c r="A2882" s="92"/>
      <c r="B2882" s="89"/>
      <c r="C2882" s="3" t="s">
        <v>2734</v>
      </c>
      <c r="D2882" s="4">
        <v>189</v>
      </c>
      <c r="E2882" s="95"/>
      <c r="F2882" s="109"/>
      <c r="G2882" s="95"/>
      <c r="H2882" s="95"/>
    </row>
    <row r="2883" spans="1:8">
      <c r="A2883" s="92"/>
      <c r="B2883" s="89"/>
      <c r="C2883" s="3" t="s">
        <v>1327</v>
      </c>
      <c r="D2883" s="4">
        <v>92</v>
      </c>
      <c r="E2883" s="95"/>
      <c r="F2883" s="109"/>
      <c r="G2883" s="95"/>
      <c r="H2883" s="95"/>
    </row>
    <row r="2884" spans="1:8">
      <c r="A2884" s="92"/>
      <c r="B2884" s="89"/>
      <c r="C2884" s="3" t="s">
        <v>1328</v>
      </c>
      <c r="D2884" s="4">
        <v>189</v>
      </c>
      <c r="E2884" s="95"/>
      <c r="F2884" s="109"/>
      <c r="G2884" s="95"/>
      <c r="H2884" s="95"/>
    </row>
    <row r="2885" spans="1:8">
      <c r="A2885" s="92"/>
      <c r="B2885" s="89"/>
      <c r="C2885" s="3" t="s">
        <v>1329</v>
      </c>
      <c r="D2885" s="4">
        <v>480</v>
      </c>
      <c r="E2885" s="95"/>
      <c r="F2885" s="109"/>
      <c r="G2885" s="95"/>
      <c r="H2885" s="95"/>
    </row>
    <row r="2886" spans="1:8">
      <c r="A2886" s="92"/>
      <c r="B2886" s="89"/>
      <c r="C2886" s="3" t="s">
        <v>1330</v>
      </c>
      <c r="D2886" s="4">
        <v>1159</v>
      </c>
      <c r="E2886" s="95"/>
      <c r="F2886" s="109"/>
      <c r="G2886" s="95"/>
      <c r="H2886" s="95"/>
    </row>
    <row r="2887" spans="1:8">
      <c r="A2887" s="92"/>
      <c r="B2887" s="89"/>
      <c r="C2887" s="3" t="s">
        <v>1331</v>
      </c>
      <c r="D2887" s="4">
        <v>34</v>
      </c>
      <c r="E2887" s="95"/>
      <c r="F2887" s="109"/>
      <c r="G2887" s="95"/>
      <c r="H2887" s="95"/>
    </row>
    <row r="2888" spans="1:8">
      <c r="A2888" s="92"/>
      <c r="B2888" s="89"/>
      <c r="C2888" s="3" t="s">
        <v>1332</v>
      </c>
      <c r="D2888" s="4">
        <v>52</v>
      </c>
      <c r="E2888" s="95"/>
      <c r="F2888" s="109"/>
      <c r="G2888" s="95"/>
      <c r="H2888" s="95"/>
    </row>
    <row r="2889" spans="1:8">
      <c r="A2889" s="92"/>
      <c r="B2889" s="89"/>
      <c r="C2889" s="3" t="s">
        <v>1333</v>
      </c>
      <c r="D2889" s="4">
        <v>92</v>
      </c>
      <c r="E2889" s="95"/>
      <c r="F2889" s="109"/>
      <c r="G2889" s="95"/>
      <c r="H2889" s="95"/>
    </row>
    <row r="2890" spans="1:8">
      <c r="A2890" s="92"/>
      <c r="B2890" s="89"/>
      <c r="C2890" s="3" t="s">
        <v>1334</v>
      </c>
      <c r="D2890" s="4">
        <v>222</v>
      </c>
      <c r="E2890" s="95"/>
      <c r="F2890" s="109"/>
      <c r="G2890" s="95"/>
      <c r="H2890" s="95"/>
    </row>
    <row r="2891" spans="1:8">
      <c r="A2891" s="92"/>
      <c r="B2891" s="89"/>
      <c r="C2891" s="3" t="s">
        <v>2766</v>
      </c>
      <c r="D2891" s="4">
        <v>71</v>
      </c>
      <c r="E2891" s="95"/>
      <c r="F2891" s="109"/>
      <c r="G2891" s="95"/>
      <c r="H2891" s="95"/>
    </row>
    <row r="2892" spans="1:8">
      <c r="A2892" s="92"/>
      <c r="B2892" s="89"/>
      <c r="C2892" s="3" t="s">
        <v>2769</v>
      </c>
      <c r="D2892" s="4">
        <v>142</v>
      </c>
      <c r="E2892" s="95"/>
      <c r="F2892" s="109"/>
      <c r="G2892" s="95"/>
      <c r="H2892" s="95"/>
    </row>
    <row r="2893" spans="1:8">
      <c r="A2893" s="92"/>
      <c r="B2893" s="89"/>
      <c r="C2893" s="3" t="s">
        <v>2770</v>
      </c>
      <c r="D2893" s="4">
        <v>286</v>
      </c>
      <c r="E2893" s="95"/>
      <c r="F2893" s="109"/>
      <c r="G2893" s="95"/>
      <c r="H2893" s="95"/>
    </row>
    <row r="2894" spans="1:8">
      <c r="A2894" s="92"/>
      <c r="B2894" s="89"/>
      <c r="C2894" s="3" t="s">
        <v>2771</v>
      </c>
      <c r="D2894" s="4">
        <v>768</v>
      </c>
      <c r="E2894" s="95"/>
      <c r="F2894" s="109"/>
      <c r="G2894" s="95"/>
      <c r="H2894" s="95"/>
    </row>
    <row r="2895" spans="1:8">
      <c r="A2895" s="92"/>
      <c r="B2895" s="89"/>
      <c r="C2895" s="3" t="s">
        <v>2772</v>
      </c>
      <c r="D2895" s="4">
        <v>52</v>
      </c>
      <c r="E2895" s="95"/>
      <c r="F2895" s="109"/>
      <c r="G2895" s="95"/>
      <c r="H2895" s="95"/>
    </row>
    <row r="2896" spans="1:8">
      <c r="A2896" s="92"/>
      <c r="B2896" s="89"/>
      <c r="C2896" s="3" t="s">
        <v>2773</v>
      </c>
      <c r="D2896" s="4">
        <v>92</v>
      </c>
      <c r="E2896" s="95"/>
      <c r="F2896" s="109"/>
      <c r="G2896" s="95"/>
      <c r="H2896" s="95"/>
    </row>
    <row r="2897" spans="1:8">
      <c r="A2897" s="92"/>
      <c r="B2897" s="89"/>
      <c r="C2897" s="3" t="s">
        <v>2774</v>
      </c>
      <c r="D2897" s="4">
        <v>142</v>
      </c>
      <c r="E2897" s="95"/>
      <c r="F2897" s="109"/>
      <c r="G2897" s="95"/>
      <c r="H2897" s="95"/>
    </row>
    <row r="2898" spans="1:8">
      <c r="A2898" s="92"/>
      <c r="B2898" s="89"/>
      <c r="C2898" s="3" t="s">
        <v>2775</v>
      </c>
      <c r="D2898" s="4">
        <v>480</v>
      </c>
      <c r="E2898" s="95"/>
      <c r="F2898" s="109"/>
      <c r="G2898" s="95"/>
      <c r="H2898" s="95"/>
    </row>
    <row r="2899" spans="1:8">
      <c r="A2899" s="92"/>
      <c r="B2899" s="89"/>
      <c r="C2899" s="3" t="s">
        <v>2776</v>
      </c>
      <c r="D2899" s="4">
        <v>4648</v>
      </c>
      <c r="E2899" s="95"/>
      <c r="F2899" s="109"/>
      <c r="G2899" s="95"/>
      <c r="H2899" s="95"/>
    </row>
    <row r="2900" spans="1:8">
      <c r="A2900" s="92"/>
      <c r="B2900" s="89"/>
      <c r="C2900" s="3" t="s">
        <v>2779</v>
      </c>
      <c r="D2900" s="4">
        <v>16276</v>
      </c>
      <c r="E2900" s="95"/>
      <c r="F2900" s="109"/>
      <c r="G2900" s="95"/>
      <c r="H2900" s="95"/>
    </row>
    <row r="2901" spans="1:8">
      <c r="A2901" s="92"/>
      <c r="B2901" s="89"/>
      <c r="C2901" s="3" t="s">
        <v>2782</v>
      </c>
      <c r="D2901" s="4">
        <v>6975</v>
      </c>
      <c r="E2901" s="95"/>
      <c r="F2901" s="109"/>
      <c r="G2901" s="95"/>
      <c r="H2901" s="95"/>
    </row>
    <row r="2902" spans="1:8">
      <c r="A2902" s="92"/>
      <c r="B2902" s="89"/>
      <c r="C2902" s="3" t="s">
        <v>2785</v>
      </c>
      <c r="D2902" s="4">
        <v>9301</v>
      </c>
      <c r="E2902" s="95"/>
      <c r="F2902" s="109"/>
      <c r="G2902" s="95"/>
      <c r="H2902" s="95"/>
    </row>
    <row r="2903" spans="1:8">
      <c r="A2903" s="92"/>
      <c r="B2903" s="89"/>
      <c r="C2903" s="3" t="s">
        <v>2788</v>
      </c>
      <c r="D2903" s="4">
        <v>11625</v>
      </c>
      <c r="E2903" s="95"/>
      <c r="F2903" s="109"/>
      <c r="G2903" s="95"/>
      <c r="H2903" s="95"/>
    </row>
    <row r="2904" spans="1:8">
      <c r="A2904" s="92"/>
      <c r="B2904" s="89"/>
      <c r="C2904" s="3" t="s">
        <v>2791</v>
      </c>
      <c r="D2904" s="4">
        <v>13952</v>
      </c>
      <c r="E2904" s="95"/>
      <c r="F2904" s="109"/>
      <c r="G2904" s="95"/>
      <c r="H2904" s="95"/>
    </row>
    <row r="2905" spans="1:8">
      <c r="A2905" s="92"/>
      <c r="B2905" s="89"/>
      <c r="C2905" s="3" t="s">
        <v>2794</v>
      </c>
      <c r="D2905" s="4">
        <v>18606</v>
      </c>
      <c r="E2905" s="95"/>
      <c r="F2905" s="109"/>
      <c r="G2905" s="95"/>
      <c r="H2905" s="95"/>
    </row>
    <row r="2906" spans="1:8">
      <c r="A2906" s="92"/>
      <c r="B2906" s="89"/>
      <c r="C2906" s="3" t="s">
        <v>2797</v>
      </c>
      <c r="D2906" s="4">
        <v>9688</v>
      </c>
      <c r="E2906" s="95"/>
      <c r="F2906" s="109"/>
      <c r="G2906" s="95"/>
      <c r="H2906" s="95"/>
    </row>
    <row r="2907" spans="1:8">
      <c r="A2907" s="92"/>
      <c r="B2907" s="89"/>
      <c r="C2907" s="3" t="s">
        <v>2800</v>
      </c>
      <c r="D2907" s="4">
        <v>33920</v>
      </c>
      <c r="E2907" s="95"/>
      <c r="F2907" s="109"/>
      <c r="G2907" s="95"/>
      <c r="H2907" s="95"/>
    </row>
    <row r="2908" spans="1:8">
      <c r="A2908" s="92"/>
      <c r="B2908" s="89"/>
      <c r="C2908" s="3" t="s">
        <v>1380</v>
      </c>
      <c r="D2908" s="4">
        <v>14535</v>
      </c>
      <c r="E2908" s="95"/>
      <c r="F2908" s="109"/>
      <c r="G2908" s="95"/>
      <c r="H2908" s="95"/>
    </row>
    <row r="2909" spans="1:8">
      <c r="A2909" s="92"/>
      <c r="B2909" s="89"/>
      <c r="C2909" s="3" t="s">
        <v>1383</v>
      </c>
      <c r="D2909" s="4">
        <v>19380</v>
      </c>
      <c r="E2909" s="95"/>
      <c r="F2909" s="109"/>
      <c r="G2909" s="95"/>
      <c r="H2909" s="95"/>
    </row>
    <row r="2910" spans="1:8">
      <c r="A2910" s="92"/>
      <c r="B2910" s="89"/>
      <c r="C2910" s="3" t="s">
        <v>1386</v>
      </c>
      <c r="D2910" s="4">
        <v>24228</v>
      </c>
      <c r="E2910" s="95"/>
      <c r="F2910" s="109"/>
      <c r="G2910" s="95"/>
      <c r="H2910" s="95"/>
    </row>
    <row r="2911" spans="1:8">
      <c r="A2911" s="92"/>
      <c r="B2911" s="89"/>
      <c r="C2911" s="3" t="s">
        <v>1389</v>
      </c>
      <c r="D2911" s="4">
        <v>29074</v>
      </c>
      <c r="E2911" s="95"/>
      <c r="F2911" s="109"/>
      <c r="G2911" s="95"/>
      <c r="H2911" s="95"/>
    </row>
    <row r="2912" spans="1:8">
      <c r="A2912" s="92"/>
      <c r="B2912" s="89"/>
      <c r="C2912" s="3" t="s">
        <v>1392</v>
      </c>
      <c r="D2912" s="4">
        <v>38766</v>
      </c>
      <c r="E2912" s="95"/>
      <c r="F2912" s="109"/>
      <c r="G2912" s="95"/>
      <c r="H2912" s="95"/>
    </row>
    <row r="2913" spans="1:8">
      <c r="A2913" s="92"/>
      <c r="B2913" s="89"/>
      <c r="C2913" s="3" t="s">
        <v>1395</v>
      </c>
      <c r="D2913" s="4">
        <v>7747</v>
      </c>
      <c r="E2913" s="95"/>
      <c r="F2913" s="109"/>
      <c r="G2913" s="95"/>
      <c r="H2913" s="95"/>
    </row>
    <row r="2914" spans="1:8">
      <c r="A2914" s="92"/>
      <c r="B2914" s="89"/>
      <c r="C2914" s="3" t="s">
        <v>1396</v>
      </c>
      <c r="D2914" s="4">
        <v>27136</v>
      </c>
      <c r="E2914" s="95"/>
      <c r="F2914" s="109"/>
      <c r="G2914" s="95"/>
      <c r="H2914" s="95"/>
    </row>
    <row r="2915" spans="1:8">
      <c r="A2915" s="92"/>
      <c r="B2915" s="89"/>
      <c r="C2915" s="3" t="s">
        <v>1399</v>
      </c>
      <c r="D2915" s="4">
        <v>11625</v>
      </c>
      <c r="E2915" s="95"/>
      <c r="F2915" s="109"/>
      <c r="G2915" s="95"/>
      <c r="H2915" s="95"/>
    </row>
    <row r="2916" spans="1:8">
      <c r="A2916" s="92"/>
      <c r="B2916" s="89"/>
      <c r="C2916" s="3" t="s">
        <v>1400</v>
      </c>
      <c r="D2916" s="4">
        <v>15504</v>
      </c>
      <c r="E2916" s="95"/>
      <c r="F2916" s="109"/>
      <c r="G2916" s="95"/>
      <c r="H2916" s="95"/>
    </row>
    <row r="2917" spans="1:8">
      <c r="A2917" s="92"/>
      <c r="B2917" s="89"/>
      <c r="C2917" s="3" t="s">
        <v>1403</v>
      </c>
      <c r="D2917" s="4">
        <v>19380</v>
      </c>
      <c r="E2917" s="95"/>
      <c r="F2917" s="109"/>
      <c r="G2917" s="95"/>
      <c r="H2917" s="95"/>
    </row>
    <row r="2918" spans="1:8">
      <c r="A2918" s="92"/>
      <c r="B2918" s="89"/>
      <c r="C2918" s="3" t="s">
        <v>1404</v>
      </c>
      <c r="D2918" s="4">
        <v>23258</v>
      </c>
      <c r="E2918" s="95"/>
      <c r="F2918" s="109"/>
      <c r="G2918" s="95"/>
      <c r="H2918" s="95"/>
    </row>
    <row r="2919" spans="1:8">
      <c r="A2919" s="92"/>
      <c r="B2919" s="89"/>
      <c r="C2919" s="3" t="s">
        <v>1407</v>
      </c>
      <c r="D2919" s="4">
        <v>31011</v>
      </c>
      <c r="E2919" s="95"/>
      <c r="F2919" s="109"/>
      <c r="G2919" s="95"/>
      <c r="H2919" s="95"/>
    </row>
    <row r="2920" spans="1:8">
      <c r="A2920" s="92"/>
      <c r="B2920" s="89"/>
      <c r="C2920" s="3" t="s">
        <v>1410</v>
      </c>
      <c r="D2920" s="4">
        <v>5810</v>
      </c>
      <c r="E2920" s="95"/>
      <c r="F2920" s="109"/>
      <c r="G2920" s="95"/>
      <c r="H2920" s="95"/>
    </row>
    <row r="2921" spans="1:8">
      <c r="A2921" s="92"/>
      <c r="B2921" s="89"/>
      <c r="C2921" s="3" t="s">
        <v>1413</v>
      </c>
      <c r="D2921" s="4">
        <v>20349</v>
      </c>
      <c r="E2921" s="95"/>
      <c r="F2921" s="109"/>
      <c r="G2921" s="95"/>
      <c r="H2921" s="95"/>
    </row>
    <row r="2922" spans="1:8">
      <c r="A2922" s="92"/>
      <c r="B2922" s="89"/>
      <c r="C2922" s="3" t="s">
        <v>1416</v>
      </c>
      <c r="D2922" s="4">
        <v>8719</v>
      </c>
      <c r="E2922" s="95"/>
      <c r="F2922" s="109"/>
      <c r="G2922" s="95"/>
      <c r="H2922" s="95"/>
    </row>
    <row r="2923" spans="1:8">
      <c r="A2923" s="92"/>
      <c r="B2923" s="89"/>
      <c r="C2923" s="3" t="s">
        <v>1419</v>
      </c>
      <c r="D2923" s="4">
        <v>11625</v>
      </c>
      <c r="E2923" s="95"/>
      <c r="F2923" s="109"/>
      <c r="G2923" s="95"/>
      <c r="H2923" s="95"/>
    </row>
    <row r="2924" spans="1:8">
      <c r="A2924" s="92"/>
      <c r="B2924" s="89"/>
      <c r="C2924" s="3" t="s">
        <v>1420</v>
      </c>
      <c r="D2924" s="4">
        <v>14535</v>
      </c>
      <c r="E2924" s="95"/>
      <c r="F2924" s="109"/>
      <c r="G2924" s="95"/>
      <c r="H2924" s="95"/>
    </row>
    <row r="2925" spans="1:8">
      <c r="A2925" s="92"/>
      <c r="B2925" s="89"/>
      <c r="C2925" s="3" t="s">
        <v>1421</v>
      </c>
      <c r="D2925" s="4">
        <v>17443</v>
      </c>
      <c r="E2925" s="95"/>
      <c r="F2925" s="109"/>
      <c r="G2925" s="95"/>
      <c r="H2925" s="95"/>
    </row>
    <row r="2926" spans="1:8">
      <c r="A2926" s="92"/>
      <c r="B2926" s="89"/>
      <c r="C2926" s="3" t="s">
        <v>1422</v>
      </c>
      <c r="D2926" s="4">
        <v>23258</v>
      </c>
      <c r="E2926" s="95"/>
      <c r="F2926" s="109"/>
      <c r="G2926" s="95"/>
      <c r="H2926" s="95"/>
    </row>
    <row r="2927" spans="1:8">
      <c r="A2927" s="92"/>
      <c r="B2927" s="89"/>
      <c r="C2927" s="3" t="s">
        <v>1423</v>
      </c>
      <c r="D2927" s="4">
        <v>170</v>
      </c>
      <c r="E2927" s="95"/>
      <c r="F2927" s="109"/>
      <c r="G2927" s="95"/>
      <c r="H2927" s="95"/>
    </row>
    <row r="2928" spans="1:8">
      <c r="A2928" s="92"/>
      <c r="B2928" s="89"/>
      <c r="C2928" s="3" t="s">
        <v>1426</v>
      </c>
      <c r="D2928" s="4">
        <v>1043</v>
      </c>
      <c r="E2928" s="95"/>
      <c r="F2928" s="109"/>
      <c r="G2928" s="95"/>
      <c r="H2928" s="95"/>
    </row>
    <row r="2929" spans="1:8">
      <c r="A2929" s="92"/>
      <c r="B2929" s="89"/>
      <c r="C2929" s="3" t="s">
        <v>1429</v>
      </c>
      <c r="D2929" s="4">
        <v>345</v>
      </c>
      <c r="E2929" s="95"/>
      <c r="F2929" s="109"/>
      <c r="G2929" s="95"/>
      <c r="H2929" s="95"/>
    </row>
    <row r="2930" spans="1:8">
      <c r="A2930" s="92"/>
      <c r="B2930" s="89"/>
      <c r="C2930" s="3" t="s">
        <v>1430</v>
      </c>
      <c r="D2930" s="4">
        <v>518</v>
      </c>
      <c r="E2930" s="95"/>
      <c r="F2930" s="109"/>
      <c r="G2930" s="95"/>
      <c r="H2930" s="95"/>
    </row>
    <row r="2931" spans="1:8">
      <c r="A2931" s="92"/>
      <c r="B2931" s="89"/>
      <c r="C2931" s="3" t="s">
        <v>1433</v>
      </c>
      <c r="D2931" s="4">
        <v>694</v>
      </c>
      <c r="E2931" s="95"/>
      <c r="F2931" s="109"/>
      <c r="G2931" s="95"/>
      <c r="H2931" s="95"/>
    </row>
    <row r="2932" spans="1:8">
      <c r="A2932" s="92"/>
      <c r="B2932" s="89"/>
      <c r="C2932" s="3" t="s">
        <v>1436</v>
      </c>
      <c r="D2932" s="4">
        <v>1215</v>
      </c>
      <c r="E2932" s="95"/>
      <c r="F2932" s="109"/>
      <c r="G2932" s="95"/>
      <c r="H2932" s="95"/>
    </row>
    <row r="2933" spans="1:8">
      <c r="A2933" s="92"/>
      <c r="B2933" s="89"/>
      <c r="C2933" s="3" t="s">
        <v>1439</v>
      </c>
      <c r="D2933" s="4">
        <v>518</v>
      </c>
      <c r="E2933" s="95"/>
      <c r="F2933" s="109"/>
      <c r="G2933" s="95"/>
      <c r="H2933" s="95"/>
    </row>
    <row r="2934" spans="1:8">
      <c r="A2934" s="92"/>
      <c r="B2934" s="89"/>
      <c r="C2934" s="3" t="s">
        <v>1440</v>
      </c>
      <c r="D2934" s="4">
        <v>2088</v>
      </c>
      <c r="E2934" s="95"/>
      <c r="F2934" s="109"/>
      <c r="G2934" s="95"/>
      <c r="H2934" s="95"/>
    </row>
    <row r="2935" spans="1:8">
      <c r="A2935" s="92"/>
      <c r="B2935" s="89"/>
      <c r="C2935" s="3" t="s">
        <v>1443</v>
      </c>
      <c r="D2935" s="4">
        <v>1043</v>
      </c>
      <c r="E2935" s="95"/>
      <c r="F2935" s="109"/>
      <c r="G2935" s="95"/>
      <c r="H2935" s="95"/>
    </row>
    <row r="2936" spans="1:8">
      <c r="A2936" s="92"/>
      <c r="B2936" s="89"/>
      <c r="C2936" s="3" t="s">
        <v>1444</v>
      </c>
      <c r="D2936" s="4">
        <v>1565</v>
      </c>
      <c r="E2936" s="95"/>
      <c r="F2936" s="109"/>
      <c r="G2936" s="95"/>
      <c r="H2936" s="95"/>
    </row>
    <row r="2937" spans="1:8">
      <c r="A2937" s="92"/>
      <c r="B2937" s="89"/>
      <c r="C2937" s="3" t="s">
        <v>1447</v>
      </c>
      <c r="D2937" s="4">
        <v>1739</v>
      </c>
      <c r="E2937" s="95"/>
      <c r="F2937" s="109"/>
      <c r="G2937" s="95"/>
      <c r="H2937" s="95"/>
    </row>
    <row r="2938" spans="1:8">
      <c r="A2938" s="92"/>
      <c r="B2938" s="89"/>
      <c r="C2938" s="3" t="s">
        <v>1448</v>
      </c>
      <c r="D2938" s="4">
        <v>2612</v>
      </c>
      <c r="E2938" s="95"/>
      <c r="F2938" s="109"/>
      <c r="G2938" s="95"/>
      <c r="H2938" s="95"/>
    </row>
    <row r="2939" spans="1:8">
      <c r="A2939" s="92"/>
      <c r="B2939" s="89"/>
      <c r="C2939" s="3" t="s">
        <v>1451</v>
      </c>
      <c r="D2939" s="4">
        <v>345</v>
      </c>
      <c r="E2939" s="95"/>
      <c r="F2939" s="109"/>
      <c r="G2939" s="95"/>
      <c r="H2939" s="95"/>
    </row>
    <row r="2940" spans="1:8">
      <c r="A2940" s="92"/>
      <c r="B2940" s="89"/>
      <c r="C2940" s="3" t="s">
        <v>1452</v>
      </c>
      <c r="D2940" s="4">
        <v>1739</v>
      </c>
      <c r="E2940" s="95"/>
      <c r="F2940" s="109"/>
      <c r="G2940" s="95"/>
      <c r="H2940" s="95"/>
    </row>
    <row r="2941" spans="1:8">
      <c r="A2941" s="92"/>
      <c r="B2941" s="89"/>
      <c r="C2941" s="3" t="s">
        <v>1453</v>
      </c>
      <c r="D2941" s="4">
        <v>606</v>
      </c>
      <c r="E2941" s="95"/>
      <c r="F2941" s="109"/>
      <c r="G2941" s="95"/>
      <c r="H2941" s="95"/>
    </row>
    <row r="2942" spans="1:8">
      <c r="A2942" s="92"/>
      <c r="B2942" s="89"/>
      <c r="C2942" s="3" t="s">
        <v>1456</v>
      </c>
      <c r="D2942" s="4">
        <v>1304</v>
      </c>
      <c r="E2942" s="95"/>
      <c r="F2942" s="109"/>
      <c r="G2942" s="95"/>
      <c r="H2942" s="95"/>
    </row>
    <row r="2943" spans="1:8">
      <c r="A2943" s="92"/>
      <c r="B2943" s="89"/>
      <c r="C2943" s="3" t="s">
        <v>1457</v>
      </c>
      <c r="D2943" s="4">
        <v>1477</v>
      </c>
      <c r="E2943" s="95"/>
      <c r="F2943" s="109"/>
      <c r="G2943" s="95"/>
      <c r="H2943" s="95"/>
    </row>
    <row r="2944" spans="1:8">
      <c r="A2944" s="92"/>
      <c r="B2944" s="90"/>
      <c r="C2944" s="3" t="s">
        <v>1460</v>
      </c>
      <c r="D2944" s="4">
        <v>2088</v>
      </c>
      <c r="E2944" s="96"/>
      <c r="F2944" s="110"/>
      <c r="G2944" s="96"/>
      <c r="H2944" s="96"/>
    </row>
    <row r="2945" spans="1:8">
      <c r="A2945" s="92"/>
      <c r="B2945" s="88" t="s">
        <v>13354</v>
      </c>
      <c r="C2945" s="3" t="s">
        <v>1462</v>
      </c>
      <c r="D2945" s="4">
        <v>460</v>
      </c>
      <c r="E2945" s="94">
        <f>MIN(D2945:D3003)</f>
        <v>0</v>
      </c>
      <c r="F2945" s="105">
        <f>MAX(D2945:D3003)</f>
        <v>5170</v>
      </c>
      <c r="G2945" s="94">
        <f>MEDIAN(D2945:D3003)</f>
        <v>350</v>
      </c>
      <c r="H2945" s="94" t="s">
        <v>14253</v>
      </c>
    </row>
    <row r="2946" spans="1:8">
      <c r="A2946" s="92"/>
      <c r="B2946" s="89"/>
      <c r="C2946" s="3" t="s">
        <v>1465</v>
      </c>
      <c r="D2946" s="4">
        <v>520</v>
      </c>
      <c r="E2946" s="95"/>
      <c r="F2946" s="106"/>
      <c r="G2946" s="95"/>
      <c r="H2946" s="95"/>
    </row>
    <row r="2947" spans="1:8">
      <c r="A2947" s="92"/>
      <c r="B2947" s="89"/>
      <c r="C2947" s="3" t="s">
        <v>1468</v>
      </c>
      <c r="D2947" s="4">
        <v>810</v>
      </c>
      <c r="E2947" s="95"/>
      <c r="F2947" s="106"/>
      <c r="G2947" s="95"/>
      <c r="H2947" s="95"/>
    </row>
    <row r="2948" spans="1:8">
      <c r="A2948" s="92"/>
      <c r="B2948" s="89"/>
      <c r="C2948" s="3" t="s">
        <v>1471</v>
      </c>
      <c r="D2948" s="4">
        <v>1190</v>
      </c>
      <c r="E2948" s="95"/>
      <c r="F2948" s="106"/>
      <c r="G2948" s="95"/>
      <c r="H2948" s="95"/>
    </row>
    <row r="2949" spans="1:8">
      <c r="A2949" s="92"/>
      <c r="B2949" s="89"/>
      <c r="C2949" s="3" t="s">
        <v>1474</v>
      </c>
      <c r="D2949" s="4">
        <v>1740</v>
      </c>
      <c r="E2949" s="95"/>
      <c r="F2949" s="106"/>
      <c r="G2949" s="95"/>
      <c r="H2949" s="95"/>
    </row>
    <row r="2950" spans="1:8">
      <c r="A2950" s="92"/>
      <c r="B2950" s="89"/>
      <c r="C2950" s="3" t="s">
        <v>1477</v>
      </c>
      <c r="D2950" s="4">
        <v>2530</v>
      </c>
      <c r="E2950" s="95"/>
      <c r="F2950" s="106"/>
      <c r="G2950" s="95"/>
      <c r="H2950" s="95"/>
    </row>
    <row r="2951" spans="1:8">
      <c r="A2951" s="92"/>
      <c r="B2951" s="89"/>
      <c r="C2951" s="3" t="s">
        <v>1480</v>
      </c>
      <c r="D2951" s="4">
        <v>5170</v>
      </c>
      <c r="E2951" s="95"/>
      <c r="F2951" s="106"/>
      <c r="G2951" s="95"/>
      <c r="H2951" s="95"/>
    </row>
    <row r="2952" spans="1:8">
      <c r="A2952" s="92"/>
      <c r="B2952" s="89"/>
      <c r="C2952" s="3" t="s">
        <v>1483</v>
      </c>
      <c r="D2952" s="4">
        <v>5170</v>
      </c>
      <c r="E2952" s="95"/>
      <c r="F2952" s="106"/>
      <c r="G2952" s="95"/>
      <c r="H2952" s="95"/>
    </row>
    <row r="2953" spans="1:8">
      <c r="A2953" s="92"/>
      <c r="B2953" s="89"/>
      <c r="C2953" s="3" t="s">
        <v>1484</v>
      </c>
      <c r="D2953" s="4">
        <v>110</v>
      </c>
      <c r="E2953" s="95"/>
      <c r="F2953" s="106"/>
      <c r="G2953" s="95"/>
      <c r="H2953" s="95"/>
    </row>
    <row r="2954" spans="1:8">
      <c r="A2954" s="92"/>
      <c r="B2954" s="89"/>
      <c r="C2954" s="3" t="s">
        <v>1487</v>
      </c>
      <c r="D2954" s="4">
        <v>175</v>
      </c>
      <c r="E2954" s="95"/>
      <c r="F2954" s="106"/>
      <c r="G2954" s="95"/>
      <c r="H2954" s="95"/>
    </row>
    <row r="2955" spans="1:8">
      <c r="A2955" s="92"/>
      <c r="B2955" s="89"/>
      <c r="C2955" s="3" t="s">
        <v>1490</v>
      </c>
      <c r="D2955" s="4">
        <v>20</v>
      </c>
      <c r="E2955" s="95"/>
      <c r="F2955" s="106"/>
      <c r="G2955" s="95"/>
      <c r="H2955" s="95"/>
    </row>
    <row r="2956" spans="1:8">
      <c r="A2956" s="92"/>
      <c r="B2956" s="89"/>
      <c r="C2956" s="3" t="s">
        <v>1493</v>
      </c>
      <c r="D2956" s="4">
        <v>30</v>
      </c>
      <c r="E2956" s="95"/>
      <c r="F2956" s="106"/>
      <c r="G2956" s="95"/>
      <c r="H2956" s="95"/>
    </row>
    <row r="2957" spans="1:8">
      <c r="A2957" s="92"/>
      <c r="B2957" s="89"/>
      <c r="C2957" s="3" t="s">
        <v>1496</v>
      </c>
      <c r="D2957" s="4">
        <v>90</v>
      </c>
      <c r="E2957" s="95"/>
      <c r="F2957" s="106"/>
      <c r="G2957" s="95"/>
      <c r="H2957" s="95"/>
    </row>
    <row r="2958" spans="1:8">
      <c r="A2958" s="92"/>
      <c r="B2958" s="89"/>
      <c r="C2958" s="3" t="s">
        <v>1499</v>
      </c>
      <c r="D2958" s="4">
        <v>110</v>
      </c>
      <c r="E2958" s="95"/>
      <c r="F2958" s="106"/>
      <c r="G2958" s="95"/>
      <c r="H2958" s="95"/>
    </row>
    <row r="2959" spans="1:8">
      <c r="A2959" s="92"/>
      <c r="B2959" s="89"/>
      <c r="C2959" s="3" t="s">
        <v>1500</v>
      </c>
      <c r="D2959" s="4">
        <v>125</v>
      </c>
      <c r="E2959" s="95"/>
      <c r="F2959" s="106"/>
      <c r="G2959" s="95"/>
      <c r="H2959" s="95"/>
    </row>
    <row r="2960" spans="1:8">
      <c r="A2960" s="92"/>
      <c r="B2960" s="89"/>
      <c r="C2960" s="3" t="s">
        <v>1503</v>
      </c>
      <c r="D2960" s="4">
        <v>155</v>
      </c>
      <c r="E2960" s="95"/>
      <c r="F2960" s="106"/>
      <c r="G2960" s="95"/>
      <c r="H2960" s="95"/>
    </row>
    <row r="2961" spans="1:8">
      <c r="A2961" s="92"/>
      <c r="B2961" s="89"/>
      <c r="C2961" s="3" t="s">
        <v>1505</v>
      </c>
      <c r="D2961" s="4">
        <v>180</v>
      </c>
      <c r="E2961" s="95"/>
      <c r="F2961" s="106"/>
      <c r="G2961" s="95"/>
      <c r="H2961" s="95"/>
    </row>
    <row r="2962" spans="1:8">
      <c r="A2962" s="92"/>
      <c r="B2962" s="89"/>
      <c r="C2962" s="3" t="s">
        <v>1507</v>
      </c>
      <c r="D2962" s="4">
        <v>200</v>
      </c>
      <c r="E2962" s="95"/>
      <c r="F2962" s="106"/>
      <c r="G2962" s="95"/>
      <c r="H2962" s="95"/>
    </row>
    <row r="2963" spans="1:8">
      <c r="A2963" s="92"/>
      <c r="B2963" s="89"/>
      <c r="C2963" s="3" t="s">
        <v>299</v>
      </c>
      <c r="D2963" s="4">
        <v>235</v>
      </c>
      <c r="E2963" s="95"/>
      <c r="F2963" s="106"/>
      <c r="G2963" s="95"/>
      <c r="H2963" s="95"/>
    </row>
    <row r="2964" spans="1:8">
      <c r="A2964" s="92"/>
      <c r="B2964" s="89"/>
      <c r="C2964" s="3" t="s">
        <v>302</v>
      </c>
      <c r="D2964" s="4">
        <v>245</v>
      </c>
      <c r="E2964" s="95"/>
      <c r="F2964" s="106"/>
      <c r="G2964" s="95"/>
      <c r="H2964" s="95"/>
    </row>
    <row r="2965" spans="1:8">
      <c r="A2965" s="92"/>
      <c r="B2965" s="89"/>
      <c r="C2965" s="3" t="s">
        <v>305</v>
      </c>
      <c r="D2965" s="4">
        <v>425</v>
      </c>
      <c r="E2965" s="95"/>
      <c r="F2965" s="106"/>
      <c r="G2965" s="95"/>
      <c r="H2965" s="95"/>
    </row>
    <row r="2966" spans="1:8">
      <c r="A2966" s="92"/>
      <c r="B2966" s="89"/>
      <c r="C2966" s="3" t="s">
        <v>308</v>
      </c>
      <c r="D2966" s="4">
        <v>435</v>
      </c>
      <c r="E2966" s="95"/>
      <c r="F2966" s="106"/>
      <c r="G2966" s="95"/>
      <c r="H2966" s="95"/>
    </row>
    <row r="2967" spans="1:8">
      <c r="A2967" s="92"/>
      <c r="B2967" s="89"/>
      <c r="C2967" s="3" t="s">
        <v>311</v>
      </c>
      <c r="D2967" s="4">
        <v>0</v>
      </c>
      <c r="E2967" s="95"/>
      <c r="F2967" s="106"/>
      <c r="G2967" s="95"/>
      <c r="H2967" s="95"/>
    </row>
    <row r="2968" spans="1:8">
      <c r="A2968" s="92"/>
      <c r="B2968" s="89"/>
      <c r="C2968" s="3" t="s">
        <v>312</v>
      </c>
      <c r="D2968" s="4">
        <v>150</v>
      </c>
      <c r="E2968" s="95"/>
      <c r="F2968" s="106"/>
      <c r="G2968" s="95"/>
      <c r="H2968" s="95"/>
    </row>
    <row r="2969" spans="1:8">
      <c r="A2969" s="92"/>
      <c r="B2969" s="89"/>
      <c r="C2969" s="3" t="s">
        <v>315</v>
      </c>
      <c r="D2969" s="4">
        <v>410</v>
      </c>
      <c r="E2969" s="95"/>
      <c r="F2969" s="106"/>
      <c r="G2969" s="95"/>
      <c r="H2969" s="95"/>
    </row>
    <row r="2970" spans="1:8">
      <c r="A2970" s="92"/>
      <c r="B2970" s="89"/>
      <c r="C2970" s="3" t="s">
        <v>318</v>
      </c>
      <c r="D2970" s="4">
        <v>40</v>
      </c>
      <c r="E2970" s="95"/>
      <c r="F2970" s="106"/>
      <c r="G2970" s="95"/>
      <c r="H2970" s="95"/>
    </row>
    <row r="2971" spans="1:8">
      <c r="A2971" s="92"/>
      <c r="B2971" s="89"/>
      <c r="C2971" s="3" t="s">
        <v>321</v>
      </c>
      <c r="D2971" s="4">
        <v>210</v>
      </c>
      <c r="E2971" s="95"/>
      <c r="F2971" s="106"/>
      <c r="G2971" s="95"/>
      <c r="H2971" s="95"/>
    </row>
    <row r="2972" spans="1:8">
      <c r="A2972" s="92"/>
      <c r="B2972" s="89"/>
      <c r="C2972" s="3" t="s">
        <v>324</v>
      </c>
      <c r="D2972" s="4">
        <v>320</v>
      </c>
      <c r="E2972" s="95"/>
      <c r="F2972" s="106"/>
      <c r="G2972" s="95"/>
      <c r="H2972" s="95"/>
    </row>
    <row r="2973" spans="1:8">
      <c r="A2973" s="92"/>
      <c r="B2973" s="89"/>
      <c r="C2973" s="3" t="s">
        <v>327</v>
      </c>
      <c r="D2973" s="4">
        <v>160</v>
      </c>
      <c r="E2973" s="95"/>
      <c r="F2973" s="106"/>
      <c r="G2973" s="95"/>
      <c r="H2973" s="95"/>
    </row>
    <row r="2974" spans="1:8">
      <c r="A2974" s="92"/>
      <c r="B2974" s="89"/>
      <c r="C2974" s="3" t="s">
        <v>330</v>
      </c>
      <c r="D2974" s="4">
        <v>480</v>
      </c>
      <c r="E2974" s="95"/>
      <c r="F2974" s="106"/>
      <c r="G2974" s="95"/>
      <c r="H2974" s="95"/>
    </row>
    <row r="2975" spans="1:8">
      <c r="A2975" s="92"/>
      <c r="B2975" s="89"/>
      <c r="C2975" s="3" t="s">
        <v>333</v>
      </c>
      <c r="D2975" s="4">
        <v>15</v>
      </c>
      <c r="E2975" s="95"/>
      <c r="F2975" s="106"/>
      <c r="G2975" s="95"/>
      <c r="H2975" s="95"/>
    </row>
    <row r="2976" spans="1:8">
      <c r="A2976" s="92"/>
      <c r="B2976" s="89"/>
      <c r="C2976" s="3" t="s">
        <v>336</v>
      </c>
      <c r="D2976" s="4">
        <v>40</v>
      </c>
      <c r="E2976" s="95"/>
      <c r="F2976" s="106"/>
      <c r="G2976" s="95"/>
      <c r="H2976" s="95"/>
    </row>
    <row r="2977" spans="1:8">
      <c r="A2977" s="92"/>
      <c r="B2977" s="89"/>
      <c r="C2977" s="3" t="s">
        <v>337</v>
      </c>
      <c r="D2977" s="4">
        <v>15</v>
      </c>
      <c r="E2977" s="95"/>
      <c r="F2977" s="106"/>
      <c r="G2977" s="95"/>
      <c r="H2977" s="95"/>
    </row>
    <row r="2978" spans="1:8">
      <c r="A2978" s="92"/>
      <c r="B2978" s="89"/>
      <c r="C2978" s="3" t="s">
        <v>338</v>
      </c>
      <c r="D2978" s="4">
        <v>40</v>
      </c>
      <c r="E2978" s="95"/>
      <c r="F2978" s="106"/>
      <c r="G2978" s="95"/>
      <c r="H2978" s="95"/>
    </row>
    <row r="2979" spans="1:8">
      <c r="A2979" s="92"/>
      <c r="B2979" s="89"/>
      <c r="C2979" s="3" t="s">
        <v>339</v>
      </c>
      <c r="D2979" s="4">
        <v>60</v>
      </c>
      <c r="E2979" s="95"/>
      <c r="F2979" s="106"/>
      <c r="G2979" s="95"/>
      <c r="H2979" s="95"/>
    </row>
    <row r="2980" spans="1:8">
      <c r="A2980" s="92"/>
      <c r="B2980" s="89"/>
      <c r="C2980" s="3" t="s">
        <v>342</v>
      </c>
      <c r="D2980" s="4">
        <v>160</v>
      </c>
      <c r="E2980" s="95"/>
      <c r="F2980" s="106"/>
      <c r="G2980" s="95"/>
      <c r="H2980" s="95"/>
    </row>
    <row r="2981" spans="1:8">
      <c r="A2981" s="92"/>
      <c r="B2981" s="89"/>
      <c r="C2981" s="3" t="s">
        <v>344</v>
      </c>
      <c r="D2981" s="4">
        <v>300</v>
      </c>
      <c r="E2981" s="95"/>
      <c r="F2981" s="106"/>
      <c r="G2981" s="95"/>
      <c r="H2981" s="95"/>
    </row>
    <row r="2982" spans="1:8">
      <c r="A2982" s="92"/>
      <c r="B2982" s="89"/>
      <c r="C2982" s="3" t="s">
        <v>347</v>
      </c>
      <c r="D2982" s="4">
        <v>470</v>
      </c>
      <c r="E2982" s="95"/>
      <c r="F2982" s="106"/>
      <c r="G2982" s="95"/>
      <c r="H2982" s="95"/>
    </row>
    <row r="2983" spans="1:8">
      <c r="A2983" s="92"/>
      <c r="B2983" s="89"/>
      <c r="C2983" s="3" t="s">
        <v>350</v>
      </c>
      <c r="D2983" s="4">
        <v>650</v>
      </c>
      <c r="E2983" s="95"/>
      <c r="F2983" s="106"/>
      <c r="G2983" s="95"/>
      <c r="H2983" s="95"/>
    </row>
    <row r="2984" spans="1:8">
      <c r="A2984" s="92"/>
      <c r="B2984" s="89"/>
      <c r="C2984" s="3" t="s">
        <v>353</v>
      </c>
      <c r="D2984" s="4">
        <v>840</v>
      </c>
      <c r="E2984" s="95"/>
      <c r="F2984" s="106"/>
      <c r="G2984" s="95"/>
      <c r="H2984" s="95"/>
    </row>
    <row r="2985" spans="1:8">
      <c r="A2985" s="92"/>
      <c r="B2985" s="89"/>
      <c r="C2985" s="3" t="s">
        <v>356</v>
      </c>
      <c r="D2985" s="4">
        <v>2320</v>
      </c>
      <c r="E2985" s="95"/>
      <c r="F2985" s="106"/>
      <c r="G2985" s="95"/>
      <c r="H2985" s="95"/>
    </row>
    <row r="2986" spans="1:8">
      <c r="A2986" s="92"/>
      <c r="B2986" s="89"/>
      <c r="C2986" s="3" t="s">
        <v>359</v>
      </c>
      <c r="D2986" s="4">
        <v>1320</v>
      </c>
      <c r="E2986" s="95"/>
      <c r="F2986" s="106"/>
      <c r="G2986" s="95"/>
      <c r="H2986" s="95"/>
    </row>
    <row r="2987" spans="1:8">
      <c r="A2987" s="92"/>
      <c r="B2987" s="89"/>
      <c r="C2987" s="3" t="s">
        <v>362</v>
      </c>
      <c r="D2987" s="4">
        <v>490</v>
      </c>
      <c r="E2987" s="95"/>
      <c r="F2987" s="106"/>
      <c r="G2987" s="95"/>
      <c r="H2987" s="95"/>
    </row>
    <row r="2988" spans="1:8">
      <c r="A2988" s="92"/>
      <c r="B2988" s="89"/>
      <c r="C2988" s="3" t="s">
        <v>365</v>
      </c>
      <c r="D2988" s="4">
        <v>850</v>
      </c>
      <c r="E2988" s="95"/>
      <c r="F2988" s="106"/>
      <c r="G2988" s="95"/>
      <c r="H2988" s="95"/>
    </row>
    <row r="2989" spans="1:8">
      <c r="A2989" s="92"/>
      <c r="B2989" s="89"/>
      <c r="C2989" s="3" t="s">
        <v>368</v>
      </c>
      <c r="D2989" s="4">
        <v>1020</v>
      </c>
      <c r="E2989" s="95"/>
      <c r="F2989" s="106"/>
      <c r="G2989" s="95"/>
      <c r="H2989" s="95"/>
    </row>
    <row r="2990" spans="1:8">
      <c r="A2990" s="92"/>
      <c r="B2990" s="89"/>
      <c r="C2990" s="3" t="s">
        <v>371</v>
      </c>
      <c r="D2990" s="4">
        <v>1470</v>
      </c>
      <c r="E2990" s="95"/>
      <c r="F2990" s="106"/>
      <c r="G2990" s="95"/>
      <c r="H2990" s="95"/>
    </row>
    <row r="2991" spans="1:8">
      <c r="A2991" s="92"/>
      <c r="B2991" s="89"/>
      <c r="C2991" s="3" t="s">
        <v>374</v>
      </c>
      <c r="D2991" s="4">
        <v>2.23</v>
      </c>
      <c r="E2991" s="95"/>
      <c r="F2991" s="106"/>
      <c r="G2991" s="95"/>
      <c r="H2991" s="95"/>
    </row>
    <row r="2992" spans="1:8">
      <c r="A2992" s="92"/>
      <c r="B2992" s="89"/>
      <c r="C2992" s="3" t="s">
        <v>377</v>
      </c>
      <c r="D2992" s="4">
        <v>2340</v>
      </c>
      <c r="E2992" s="95"/>
      <c r="F2992" s="106"/>
      <c r="G2992" s="95"/>
      <c r="H2992" s="95"/>
    </row>
    <row r="2993" spans="1:8">
      <c r="A2993" s="92"/>
      <c r="B2993" s="89"/>
      <c r="C2993" s="3" t="s">
        <v>380</v>
      </c>
      <c r="D2993" s="4">
        <v>2340</v>
      </c>
      <c r="E2993" s="95"/>
      <c r="F2993" s="106"/>
      <c r="G2993" s="95"/>
      <c r="H2993" s="95"/>
    </row>
    <row r="2994" spans="1:8">
      <c r="A2994" s="92"/>
      <c r="B2994" s="89"/>
      <c r="C2994" s="3" t="s">
        <v>1597</v>
      </c>
      <c r="D2994" s="4">
        <v>350</v>
      </c>
      <c r="E2994" s="95"/>
      <c r="F2994" s="106"/>
      <c r="G2994" s="95"/>
      <c r="H2994" s="95"/>
    </row>
    <row r="2995" spans="1:8">
      <c r="A2995" s="92"/>
      <c r="B2995" s="89"/>
      <c r="C2995" s="3" t="s">
        <v>1600</v>
      </c>
      <c r="D2995" s="4">
        <v>510</v>
      </c>
      <c r="E2995" s="95"/>
      <c r="F2995" s="106"/>
      <c r="G2995" s="95"/>
      <c r="H2995" s="95"/>
    </row>
    <row r="2996" spans="1:8">
      <c r="A2996" s="92"/>
      <c r="B2996" s="89"/>
      <c r="C2996" s="3" t="s">
        <v>1602</v>
      </c>
      <c r="D2996" s="4">
        <v>830</v>
      </c>
      <c r="E2996" s="95"/>
      <c r="F2996" s="106"/>
      <c r="G2996" s="95"/>
      <c r="H2996" s="95"/>
    </row>
    <row r="2997" spans="1:8">
      <c r="A2997" s="92"/>
      <c r="B2997" s="89"/>
      <c r="C2997" s="3" t="s">
        <v>1605</v>
      </c>
      <c r="D2997" s="4">
        <v>1.7</v>
      </c>
      <c r="E2997" s="95"/>
      <c r="F2997" s="106"/>
      <c r="G2997" s="95"/>
      <c r="H2997" s="95"/>
    </row>
    <row r="2998" spans="1:8">
      <c r="A2998" s="92"/>
      <c r="B2998" s="89"/>
      <c r="C2998" s="3" t="s">
        <v>1608</v>
      </c>
      <c r="D2998" s="4">
        <v>2320</v>
      </c>
      <c r="E2998" s="95"/>
      <c r="F2998" s="106"/>
      <c r="G2998" s="95"/>
      <c r="H2998" s="95"/>
    </row>
    <row r="2999" spans="1:8">
      <c r="A2999" s="92"/>
      <c r="B2999" s="89"/>
      <c r="C2999" s="3" t="s">
        <v>1609</v>
      </c>
      <c r="D2999" s="4">
        <v>3360</v>
      </c>
      <c r="E2999" s="95"/>
      <c r="F2999" s="106"/>
      <c r="G2999" s="95"/>
      <c r="H2999" s="95"/>
    </row>
    <row r="3000" spans="1:8">
      <c r="A3000" s="92"/>
      <c r="B3000" s="89"/>
      <c r="C3000" s="3" t="s">
        <v>1612</v>
      </c>
      <c r="D3000" s="4">
        <v>4400</v>
      </c>
      <c r="E3000" s="95"/>
      <c r="F3000" s="106"/>
      <c r="G3000" s="95"/>
      <c r="H3000" s="95"/>
    </row>
    <row r="3001" spans="1:8">
      <c r="A3001" s="92"/>
      <c r="B3001" s="89"/>
      <c r="C3001" s="3" t="s">
        <v>1615</v>
      </c>
      <c r="D3001" s="4">
        <v>4400</v>
      </c>
      <c r="E3001" s="95"/>
      <c r="F3001" s="106"/>
      <c r="G3001" s="95"/>
      <c r="H3001" s="95"/>
    </row>
    <row r="3002" spans="1:8">
      <c r="A3002" s="92"/>
      <c r="B3002" s="89"/>
      <c r="C3002" s="3" t="s">
        <v>1616</v>
      </c>
      <c r="D3002" s="4">
        <v>15</v>
      </c>
      <c r="E3002" s="95"/>
      <c r="F3002" s="106"/>
      <c r="G3002" s="95"/>
      <c r="H3002" s="95"/>
    </row>
    <row r="3003" spans="1:8">
      <c r="A3003" s="92"/>
      <c r="B3003" s="90"/>
      <c r="C3003" s="3" t="s">
        <v>1617</v>
      </c>
      <c r="D3003" s="4">
        <v>60</v>
      </c>
      <c r="E3003" s="96"/>
      <c r="F3003" s="107"/>
      <c r="G3003" s="96"/>
      <c r="H3003" s="96"/>
    </row>
    <row r="3004" spans="1:8">
      <c r="A3004" s="92"/>
      <c r="B3004" s="88" t="s">
        <v>13387</v>
      </c>
      <c r="C3004" s="3" t="s">
        <v>4418</v>
      </c>
      <c r="D3004" s="4">
        <v>75</v>
      </c>
      <c r="E3004" s="94">
        <f>MIN(D3004:D3047)</f>
        <v>75</v>
      </c>
      <c r="F3004" s="94">
        <f>MAX(D3004:D3047)</f>
        <v>550</v>
      </c>
      <c r="G3004" s="94">
        <f>MEDIAN(D3004:D3047)</f>
        <v>282.75</v>
      </c>
      <c r="H3004" s="94" t="s">
        <v>14254</v>
      </c>
    </row>
    <row r="3005" spans="1:8">
      <c r="A3005" s="92"/>
      <c r="B3005" s="89"/>
      <c r="C3005" s="3" t="s">
        <v>4420</v>
      </c>
      <c r="D3005" s="4">
        <v>91.5</v>
      </c>
      <c r="E3005" s="95"/>
      <c r="F3005" s="95"/>
      <c r="G3005" s="95"/>
      <c r="H3005" s="95"/>
    </row>
    <row r="3006" spans="1:8">
      <c r="A3006" s="92"/>
      <c r="B3006" s="89"/>
      <c r="C3006" s="3" t="s">
        <v>4423</v>
      </c>
      <c r="D3006" s="4">
        <v>108</v>
      </c>
      <c r="E3006" s="95"/>
      <c r="F3006" s="95"/>
      <c r="G3006" s="95"/>
      <c r="H3006" s="95"/>
    </row>
    <row r="3007" spans="1:8">
      <c r="A3007" s="92"/>
      <c r="B3007" s="89"/>
      <c r="C3007" s="3" t="s">
        <v>4426</v>
      </c>
      <c r="D3007" s="4">
        <v>124.5</v>
      </c>
      <c r="E3007" s="95"/>
      <c r="F3007" s="95"/>
      <c r="G3007" s="95"/>
      <c r="H3007" s="95"/>
    </row>
    <row r="3008" spans="1:8">
      <c r="A3008" s="92"/>
      <c r="B3008" s="89"/>
      <c r="C3008" s="3" t="s">
        <v>4429</v>
      </c>
      <c r="D3008" s="4">
        <v>141</v>
      </c>
      <c r="E3008" s="95"/>
      <c r="F3008" s="95"/>
      <c r="G3008" s="95"/>
      <c r="H3008" s="95"/>
    </row>
    <row r="3009" spans="1:8">
      <c r="A3009" s="92"/>
      <c r="B3009" s="89"/>
      <c r="C3009" s="3" t="s">
        <v>4432</v>
      </c>
      <c r="D3009" s="4">
        <v>157.5</v>
      </c>
      <c r="E3009" s="95"/>
      <c r="F3009" s="95"/>
      <c r="G3009" s="95"/>
      <c r="H3009" s="95"/>
    </row>
    <row r="3010" spans="1:8">
      <c r="A3010" s="92"/>
      <c r="B3010" s="89"/>
      <c r="C3010" s="3" t="s">
        <v>4434</v>
      </c>
      <c r="D3010" s="4">
        <v>174</v>
      </c>
      <c r="E3010" s="95"/>
      <c r="F3010" s="95"/>
      <c r="G3010" s="95"/>
      <c r="H3010" s="95"/>
    </row>
    <row r="3011" spans="1:8">
      <c r="A3011" s="92"/>
      <c r="B3011" s="89"/>
      <c r="C3011" s="3" t="s">
        <v>4437</v>
      </c>
      <c r="D3011" s="4">
        <v>190.5</v>
      </c>
      <c r="E3011" s="95"/>
      <c r="F3011" s="95"/>
      <c r="G3011" s="95"/>
      <c r="H3011" s="95"/>
    </row>
    <row r="3012" spans="1:8">
      <c r="A3012" s="92"/>
      <c r="B3012" s="89"/>
      <c r="C3012" s="3" t="s">
        <v>4440</v>
      </c>
      <c r="D3012" s="4">
        <v>207</v>
      </c>
      <c r="E3012" s="95"/>
      <c r="F3012" s="95"/>
      <c r="G3012" s="95"/>
      <c r="H3012" s="95"/>
    </row>
    <row r="3013" spans="1:8">
      <c r="A3013" s="92"/>
      <c r="B3013" s="89"/>
      <c r="C3013" s="3" t="s">
        <v>4443</v>
      </c>
      <c r="D3013" s="4">
        <v>223.5</v>
      </c>
      <c r="E3013" s="95"/>
      <c r="F3013" s="95"/>
      <c r="G3013" s="95"/>
      <c r="H3013" s="95"/>
    </row>
    <row r="3014" spans="1:8">
      <c r="A3014" s="92"/>
      <c r="B3014" s="89"/>
      <c r="C3014" s="3" t="s">
        <v>4446</v>
      </c>
      <c r="D3014" s="4">
        <v>240</v>
      </c>
      <c r="E3014" s="95"/>
      <c r="F3014" s="95"/>
      <c r="G3014" s="95"/>
      <c r="H3014" s="95"/>
    </row>
    <row r="3015" spans="1:8">
      <c r="A3015" s="92"/>
      <c r="B3015" s="89"/>
      <c r="C3015" s="3" t="s">
        <v>4449</v>
      </c>
      <c r="D3015" s="4">
        <v>256.5</v>
      </c>
      <c r="E3015" s="95"/>
      <c r="F3015" s="95"/>
      <c r="G3015" s="95"/>
      <c r="H3015" s="95"/>
    </row>
    <row r="3016" spans="1:8">
      <c r="A3016" s="92"/>
      <c r="B3016" s="89"/>
      <c r="C3016" s="3" t="s">
        <v>4452</v>
      </c>
      <c r="D3016" s="4">
        <v>273</v>
      </c>
      <c r="E3016" s="95"/>
      <c r="F3016" s="95"/>
      <c r="G3016" s="95"/>
      <c r="H3016" s="95"/>
    </row>
    <row r="3017" spans="1:8">
      <c r="A3017" s="92"/>
      <c r="B3017" s="89"/>
      <c r="C3017" s="3" t="s">
        <v>4455</v>
      </c>
      <c r="D3017" s="4">
        <v>289.5</v>
      </c>
      <c r="E3017" s="95"/>
      <c r="F3017" s="95"/>
      <c r="G3017" s="95"/>
      <c r="H3017" s="95"/>
    </row>
    <row r="3018" spans="1:8">
      <c r="A3018" s="92"/>
      <c r="B3018" s="89"/>
      <c r="C3018" s="3" t="s">
        <v>4458</v>
      </c>
      <c r="D3018" s="4">
        <v>306</v>
      </c>
      <c r="E3018" s="95"/>
      <c r="F3018" s="95"/>
      <c r="G3018" s="95"/>
      <c r="H3018" s="95"/>
    </row>
    <row r="3019" spans="1:8">
      <c r="A3019" s="92"/>
      <c r="B3019" s="89"/>
      <c r="C3019" s="3" t="s">
        <v>4461</v>
      </c>
      <c r="D3019" s="4">
        <v>322.5</v>
      </c>
      <c r="E3019" s="95"/>
      <c r="F3019" s="95"/>
      <c r="G3019" s="95"/>
      <c r="H3019" s="95"/>
    </row>
    <row r="3020" spans="1:8">
      <c r="A3020" s="92"/>
      <c r="B3020" s="89"/>
      <c r="C3020" s="3" t="s">
        <v>4464</v>
      </c>
      <c r="D3020" s="4">
        <v>339</v>
      </c>
      <c r="E3020" s="95"/>
      <c r="F3020" s="95"/>
      <c r="G3020" s="95"/>
      <c r="H3020" s="95"/>
    </row>
    <row r="3021" spans="1:8">
      <c r="A3021" s="92"/>
      <c r="B3021" s="89"/>
      <c r="C3021" s="3" t="s">
        <v>4467</v>
      </c>
      <c r="D3021" s="4">
        <v>355.5</v>
      </c>
      <c r="E3021" s="95"/>
      <c r="F3021" s="95"/>
      <c r="G3021" s="95"/>
      <c r="H3021" s="95"/>
    </row>
    <row r="3022" spans="1:8">
      <c r="A3022" s="92"/>
      <c r="B3022" s="89"/>
      <c r="C3022" s="3" t="s">
        <v>4470</v>
      </c>
      <c r="D3022" s="4">
        <v>372</v>
      </c>
      <c r="E3022" s="95"/>
      <c r="F3022" s="95"/>
      <c r="G3022" s="95"/>
      <c r="H3022" s="95"/>
    </row>
    <row r="3023" spans="1:8">
      <c r="A3023" s="92"/>
      <c r="B3023" s="89"/>
      <c r="C3023" s="3" t="s">
        <v>4473</v>
      </c>
      <c r="D3023" s="4">
        <v>388.5</v>
      </c>
      <c r="E3023" s="95"/>
      <c r="F3023" s="95"/>
      <c r="G3023" s="95"/>
      <c r="H3023" s="95"/>
    </row>
    <row r="3024" spans="1:8">
      <c r="A3024" s="92"/>
      <c r="B3024" s="89"/>
      <c r="C3024" s="3" t="s">
        <v>4476</v>
      </c>
      <c r="D3024" s="4">
        <v>405</v>
      </c>
      <c r="E3024" s="95"/>
      <c r="F3024" s="95"/>
      <c r="G3024" s="95"/>
      <c r="H3024" s="95"/>
    </row>
    <row r="3025" spans="1:8">
      <c r="A3025" s="92"/>
      <c r="B3025" s="89"/>
      <c r="C3025" s="3" t="s">
        <v>4479</v>
      </c>
      <c r="D3025" s="4">
        <v>412.5</v>
      </c>
      <c r="E3025" s="95"/>
      <c r="F3025" s="95"/>
      <c r="G3025" s="95"/>
      <c r="H3025" s="95"/>
    </row>
    <row r="3026" spans="1:8">
      <c r="A3026" s="92"/>
      <c r="B3026" s="89"/>
      <c r="C3026" s="3" t="s">
        <v>4482</v>
      </c>
      <c r="D3026" s="4">
        <v>100</v>
      </c>
      <c r="E3026" s="95"/>
      <c r="F3026" s="95"/>
      <c r="G3026" s="95"/>
      <c r="H3026" s="95"/>
    </row>
    <row r="3027" spans="1:8">
      <c r="A3027" s="92"/>
      <c r="B3027" s="89"/>
      <c r="C3027" s="3" t="s">
        <v>4483</v>
      </c>
      <c r="D3027" s="4">
        <v>122</v>
      </c>
      <c r="E3027" s="95"/>
      <c r="F3027" s="95"/>
      <c r="G3027" s="95"/>
      <c r="H3027" s="95"/>
    </row>
    <row r="3028" spans="1:8">
      <c r="A3028" s="92"/>
      <c r="B3028" s="89"/>
      <c r="C3028" s="3" t="s">
        <v>4486</v>
      </c>
      <c r="D3028" s="4">
        <v>144</v>
      </c>
      <c r="E3028" s="95"/>
      <c r="F3028" s="95"/>
      <c r="G3028" s="95"/>
      <c r="H3028" s="95"/>
    </row>
    <row r="3029" spans="1:8">
      <c r="A3029" s="92"/>
      <c r="B3029" s="89"/>
      <c r="C3029" s="3" t="s">
        <v>4488</v>
      </c>
      <c r="D3029" s="4">
        <v>166</v>
      </c>
      <c r="E3029" s="95"/>
      <c r="F3029" s="95"/>
      <c r="G3029" s="95"/>
      <c r="H3029" s="95"/>
    </row>
    <row r="3030" spans="1:8">
      <c r="A3030" s="92"/>
      <c r="B3030" s="89"/>
      <c r="C3030" s="3" t="s">
        <v>4491</v>
      </c>
      <c r="D3030" s="4">
        <v>188</v>
      </c>
      <c r="E3030" s="95"/>
      <c r="F3030" s="95"/>
      <c r="G3030" s="95"/>
      <c r="H3030" s="95"/>
    </row>
    <row r="3031" spans="1:8">
      <c r="A3031" s="92"/>
      <c r="B3031" s="89"/>
      <c r="C3031" s="3" t="s">
        <v>4494</v>
      </c>
      <c r="D3031" s="4">
        <v>210</v>
      </c>
      <c r="E3031" s="95"/>
      <c r="F3031" s="95"/>
      <c r="G3031" s="95"/>
      <c r="H3031" s="95"/>
    </row>
    <row r="3032" spans="1:8">
      <c r="A3032" s="92"/>
      <c r="B3032" s="89"/>
      <c r="C3032" s="3" t="s">
        <v>3325</v>
      </c>
      <c r="D3032" s="4">
        <v>232</v>
      </c>
      <c r="E3032" s="95"/>
      <c r="F3032" s="95"/>
      <c r="G3032" s="95"/>
      <c r="H3032" s="95"/>
    </row>
    <row r="3033" spans="1:8">
      <c r="A3033" s="92"/>
      <c r="B3033" s="89"/>
      <c r="C3033" s="3" t="s">
        <v>3328</v>
      </c>
      <c r="D3033" s="4">
        <v>254</v>
      </c>
      <c r="E3033" s="95"/>
      <c r="F3033" s="95"/>
      <c r="G3033" s="95"/>
      <c r="H3033" s="95"/>
    </row>
    <row r="3034" spans="1:8">
      <c r="A3034" s="92"/>
      <c r="B3034" s="89"/>
      <c r="C3034" s="3" t="s">
        <v>3331</v>
      </c>
      <c r="D3034" s="4">
        <v>276</v>
      </c>
      <c r="E3034" s="95"/>
      <c r="F3034" s="95"/>
      <c r="G3034" s="95"/>
      <c r="H3034" s="95"/>
    </row>
    <row r="3035" spans="1:8">
      <c r="A3035" s="92"/>
      <c r="B3035" s="89"/>
      <c r="C3035" s="3" t="s">
        <v>3334</v>
      </c>
      <c r="D3035" s="4">
        <v>298</v>
      </c>
      <c r="E3035" s="95"/>
      <c r="F3035" s="95"/>
      <c r="G3035" s="95"/>
      <c r="H3035" s="95"/>
    </row>
    <row r="3036" spans="1:8">
      <c r="A3036" s="92"/>
      <c r="B3036" s="89"/>
      <c r="C3036" s="3" t="s">
        <v>3337</v>
      </c>
      <c r="D3036" s="4">
        <v>320</v>
      </c>
      <c r="E3036" s="95"/>
      <c r="F3036" s="95"/>
      <c r="G3036" s="95"/>
      <c r="H3036" s="95"/>
    </row>
    <row r="3037" spans="1:8">
      <c r="A3037" s="92"/>
      <c r="B3037" s="89"/>
      <c r="C3037" s="3" t="s">
        <v>3340</v>
      </c>
      <c r="D3037" s="4">
        <v>342</v>
      </c>
      <c r="E3037" s="95"/>
      <c r="F3037" s="95"/>
      <c r="G3037" s="95"/>
      <c r="H3037" s="95"/>
    </row>
    <row r="3038" spans="1:8">
      <c r="A3038" s="92"/>
      <c r="B3038" s="89"/>
      <c r="C3038" s="3" t="s">
        <v>3343</v>
      </c>
      <c r="D3038" s="4">
        <v>364</v>
      </c>
      <c r="E3038" s="95"/>
      <c r="F3038" s="95"/>
      <c r="G3038" s="95"/>
      <c r="H3038" s="95"/>
    </row>
    <row r="3039" spans="1:8">
      <c r="A3039" s="92"/>
      <c r="B3039" s="89"/>
      <c r="C3039" s="3" t="s">
        <v>3346</v>
      </c>
      <c r="D3039" s="4">
        <v>386</v>
      </c>
      <c r="E3039" s="95"/>
      <c r="F3039" s="95"/>
      <c r="G3039" s="95"/>
      <c r="H3039" s="95"/>
    </row>
    <row r="3040" spans="1:8">
      <c r="A3040" s="92"/>
      <c r="B3040" s="89"/>
      <c r="C3040" s="3" t="s">
        <v>3349</v>
      </c>
      <c r="D3040" s="4">
        <v>408</v>
      </c>
      <c r="E3040" s="95"/>
      <c r="F3040" s="95"/>
      <c r="G3040" s="95"/>
      <c r="H3040" s="95"/>
    </row>
    <row r="3041" spans="1:8">
      <c r="A3041" s="92"/>
      <c r="B3041" s="89"/>
      <c r="C3041" s="3" t="s">
        <v>3352</v>
      </c>
      <c r="D3041" s="4">
        <v>430</v>
      </c>
      <c r="E3041" s="95"/>
      <c r="F3041" s="95"/>
      <c r="G3041" s="95"/>
      <c r="H3041" s="95"/>
    </row>
    <row r="3042" spans="1:8">
      <c r="A3042" s="92"/>
      <c r="B3042" s="89"/>
      <c r="C3042" s="3" t="s">
        <v>3355</v>
      </c>
      <c r="D3042" s="4">
        <v>452</v>
      </c>
      <c r="E3042" s="95"/>
      <c r="F3042" s="95"/>
      <c r="G3042" s="95"/>
      <c r="H3042" s="95"/>
    </row>
    <row r="3043" spans="1:8">
      <c r="A3043" s="92"/>
      <c r="B3043" s="89"/>
      <c r="C3043" s="3" t="s">
        <v>3358</v>
      </c>
      <c r="D3043" s="4">
        <v>474</v>
      </c>
      <c r="E3043" s="95"/>
      <c r="F3043" s="95"/>
      <c r="G3043" s="95"/>
      <c r="H3043" s="95"/>
    </row>
    <row r="3044" spans="1:8">
      <c r="A3044" s="92"/>
      <c r="B3044" s="89"/>
      <c r="C3044" s="3" t="s">
        <v>3361</v>
      </c>
      <c r="D3044" s="4">
        <v>496</v>
      </c>
      <c r="E3044" s="95"/>
      <c r="F3044" s="95"/>
      <c r="G3044" s="95"/>
      <c r="H3044" s="95"/>
    </row>
    <row r="3045" spans="1:8">
      <c r="A3045" s="92"/>
      <c r="B3045" s="89"/>
      <c r="C3045" s="3" t="s">
        <v>3364</v>
      </c>
      <c r="D3045" s="4">
        <v>518</v>
      </c>
      <c r="E3045" s="95"/>
      <c r="F3045" s="95"/>
      <c r="G3045" s="95"/>
      <c r="H3045" s="95"/>
    </row>
    <row r="3046" spans="1:8">
      <c r="A3046" s="92"/>
      <c r="B3046" s="89"/>
      <c r="C3046" s="3" t="s">
        <v>3367</v>
      </c>
      <c r="D3046" s="4">
        <v>540</v>
      </c>
      <c r="E3046" s="95"/>
      <c r="F3046" s="95"/>
      <c r="G3046" s="95"/>
      <c r="H3046" s="95"/>
    </row>
    <row r="3047" spans="1:8">
      <c r="A3047" s="93"/>
      <c r="B3047" s="90"/>
      <c r="C3047" s="3" t="s">
        <v>3370</v>
      </c>
      <c r="D3047" s="4">
        <v>550</v>
      </c>
      <c r="E3047" s="96"/>
      <c r="F3047" s="96"/>
      <c r="G3047" s="96"/>
      <c r="H3047" s="96"/>
    </row>
    <row r="3048" spans="1:8">
      <c r="A3048" s="68"/>
      <c r="B3048" s="68"/>
      <c r="C3048" s="68"/>
      <c r="D3048" s="68"/>
      <c r="E3048" s="68"/>
      <c r="F3048" s="68"/>
      <c r="G3048" s="68"/>
      <c r="H3048" s="68"/>
    </row>
    <row r="3049" spans="1:8">
      <c r="A3049" s="78" t="s">
        <v>46</v>
      </c>
    </row>
    <row r="3050" spans="1:8">
      <c r="A3050" s="100" t="s">
        <v>14818</v>
      </c>
      <c r="B3050" s="2" t="s">
        <v>13327</v>
      </c>
      <c r="C3050" s="3"/>
      <c r="D3050" s="97" t="s">
        <v>14814</v>
      </c>
      <c r="E3050" s="98"/>
      <c r="F3050" s="98"/>
      <c r="G3050" s="98"/>
      <c r="H3050" s="99"/>
    </row>
    <row r="3051" spans="1:8">
      <c r="A3051" s="101"/>
      <c r="B3051" s="88" t="s">
        <v>13330</v>
      </c>
      <c r="C3051" s="3" t="s">
        <v>9532</v>
      </c>
      <c r="D3051" s="4">
        <v>0.67</v>
      </c>
      <c r="E3051" s="94">
        <f>MIN(D3051:D3052)</f>
        <v>0.67</v>
      </c>
      <c r="F3051" s="94">
        <f>MAX(D3051:D3052)</f>
        <v>5.46</v>
      </c>
      <c r="G3051" s="94">
        <f>MEDIAN(D3051:D3052)</f>
        <v>3.0649999999999999</v>
      </c>
      <c r="H3051" s="94" t="s">
        <v>13436</v>
      </c>
    </row>
    <row r="3052" spans="1:8">
      <c r="A3052" s="101"/>
      <c r="B3052" s="90"/>
      <c r="C3052" s="3" t="s">
        <v>14816</v>
      </c>
      <c r="D3052" s="4">
        <v>5.46</v>
      </c>
      <c r="E3052" s="96"/>
      <c r="F3052" s="96"/>
      <c r="G3052" s="96"/>
      <c r="H3052" s="96"/>
    </row>
    <row r="3053" spans="1:8">
      <c r="A3053" s="101"/>
      <c r="B3053" s="88" t="s">
        <v>13365</v>
      </c>
      <c r="C3053" s="3" t="s">
        <v>9539</v>
      </c>
      <c r="D3053" s="97" t="s">
        <v>9540</v>
      </c>
      <c r="E3053" s="98"/>
      <c r="F3053" s="98"/>
      <c r="G3053" s="98"/>
      <c r="H3053" s="99"/>
    </row>
    <row r="3054" spans="1:8">
      <c r="A3054" s="101"/>
      <c r="B3054" s="90"/>
      <c r="C3054" s="3" t="s">
        <v>9543</v>
      </c>
      <c r="D3054" s="4">
        <v>5.7999999999999996E-3</v>
      </c>
      <c r="E3054" s="4">
        <v>5.7999999999999996E-3</v>
      </c>
      <c r="F3054" s="4">
        <v>5.7999999999999996E-3</v>
      </c>
      <c r="G3054" s="4">
        <v>5.7999999999999996E-3</v>
      </c>
      <c r="H3054" s="4" t="s">
        <v>13358</v>
      </c>
    </row>
    <row r="3055" spans="1:8">
      <c r="A3055" s="101"/>
      <c r="B3055" s="88" t="s">
        <v>13340</v>
      </c>
      <c r="C3055" s="3" t="s">
        <v>9547</v>
      </c>
      <c r="D3055" s="4">
        <v>20</v>
      </c>
      <c r="E3055" s="94">
        <f>MIN(D3055:D3060)</f>
        <v>0.379</v>
      </c>
      <c r="F3055" s="94">
        <f>MAX(D3055:D3060)</f>
        <v>20</v>
      </c>
      <c r="G3055" s="94">
        <f>MEDIAN(D3055:D3060)</f>
        <v>2.5049999999999999</v>
      </c>
      <c r="H3055" s="94" t="s">
        <v>14817</v>
      </c>
    </row>
    <row r="3056" spans="1:8">
      <c r="A3056" s="101"/>
      <c r="B3056" s="89"/>
      <c r="C3056" s="3" t="s">
        <v>14823</v>
      </c>
      <c r="D3056" s="4">
        <v>0.379</v>
      </c>
      <c r="E3056" s="95"/>
      <c r="F3056" s="95"/>
      <c r="G3056" s="95"/>
      <c r="H3056" s="95"/>
    </row>
    <row r="3057" spans="1:8">
      <c r="A3057" s="101"/>
      <c r="B3057" s="89"/>
      <c r="C3057" s="3" t="s">
        <v>14827</v>
      </c>
      <c r="D3057" s="4">
        <v>2.08</v>
      </c>
      <c r="E3057" s="95"/>
      <c r="F3057" s="95"/>
      <c r="G3057" s="95"/>
      <c r="H3057" s="95"/>
    </row>
    <row r="3058" spans="1:8">
      <c r="A3058" s="101"/>
      <c r="B3058" s="89"/>
      <c r="C3058" s="3" t="s">
        <v>14826</v>
      </c>
      <c r="D3058" s="4">
        <v>1.78</v>
      </c>
      <c r="E3058" s="95"/>
      <c r="F3058" s="95"/>
      <c r="G3058" s="95"/>
      <c r="H3058" s="95"/>
    </row>
    <row r="3059" spans="1:8">
      <c r="A3059" s="101"/>
      <c r="B3059" s="89"/>
      <c r="C3059" s="3" t="s">
        <v>14825</v>
      </c>
      <c r="D3059" s="4">
        <v>2.93</v>
      </c>
      <c r="E3059" s="95"/>
      <c r="F3059" s="95"/>
      <c r="G3059" s="95"/>
      <c r="H3059" s="95"/>
    </row>
    <row r="3060" spans="1:8">
      <c r="A3060" s="101"/>
      <c r="B3060" s="90"/>
      <c r="C3060" s="3" t="s">
        <v>14824</v>
      </c>
      <c r="D3060" s="4">
        <v>2.93</v>
      </c>
      <c r="E3060" s="96"/>
      <c r="F3060" s="96"/>
      <c r="G3060" s="96"/>
      <c r="H3060" s="96"/>
    </row>
    <row r="3061" spans="1:8">
      <c r="A3061" s="101"/>
      <c r="B3061" s="2" t="s">
        <v>13342</v>
      </c>
      <c r="C3061" s="3" t="s">
        <v>14828</v>
      </c>
      <c r="D3061" s="4">
        <v>5.0000000000000001E-3</v>
      </c>
      <c r="E3061" s="4">
        <v>5.0000000000000001E-3</v>
      </c>
      <c r="F3061" s="4">
        <v>5.0000000000000001E-3</v>
      </c>
      <c r="G3061" s="4">
        <v>5.0000000000000001E-3</v>
      </c>
      <c r="H3061" s="4" t="s">
        <v>14821</v>
      </c>
    </row>
    <row r="3062" spans="1:8">
      <c r="A3062" s="101"/>
      <c r="B3062" s="2" t="s">
        <v>13371</v>
      </c>
      <c r="C3062" s="3"/>
      <c r="D3062" s="4" t="s">
        <v>14819</v>
      </c>
      <c r="E3062" s="4">
        <v>79</v>
      </c>
      <c r="F3062" s="4">
        <v>176</v>
      </c>
      <c r="G3062" s="4">
        <f>MEDIAN(E3062:F3062)</f>
        <v>127.5</v>
      </c>
      <c r="H3062" s="4" t="s">
        <v>14820</v>
      </c>
    </row>
    <row r="3063" spans="1:8">
      <c r="A3063" s="101"/>
      <c r="B3063" s="2" t="s">
        <v>13482</v>
      </c>
      <c r="C3063" s="3"/>
      <c r="D3063" s="4">
        <v>0.1</v>
      </c>
      <c r="E3063" s="4">
        <v>0.1</v>
      </c>
      <c r="F3063" s="4">
        <v>0.1</v>
      </c>
      <c r="G3063" s="4">
        <v>0.1</v>
      </c>
      <c r="H3063" s="4" t="s">
        <v>13463</v>
      </c>
    </row>
    <row r="3064" spans="1:8">
      <c r="A3064" s="101"/>
      <c r="B3064" s="88" t="s">
        <v>13345</v>
      </c>
      <c r="C3064" s="3" t="s">
        <v>14822</v>
      </c>
      <c r="D3064" s="102" t="s">
        <v>9577</v>
      </c>
      <c r="E3064" s="103"/>
      <c r="F3064" s="103"/>
      <c r="G3064" s="103"/>
      <c r="H3064" s="104"/>
    </row>
    <row r="3065" spans="1:8">
      <c r="A3065" s="101"/>
      <c r="B3065" s="89"/>
      <c r="C3065" s="3" t="s">
        <v>11090</v>
      </c>
      <c r="D3065" s="4">
        <v>0.18260000000000001</v>
      </c>
      <c r="E3065" s="94">
        <f>MIN(D3065:D3066)</f>
        <v>0.14699999999999999</v>
      </c>
      <c r="F3065" s="94">
        <f>MAX(D3065:D3066)</f>
        <v>0.18260000000000001</v>
      </c>
      <c r="G3065" s="94">
        <f>MEDIAN(D3065:D3066)</f>
        <v>0.1648</v>
      </c>
      <c r="H3065" s="94" t="s">
        <v>13463</v>
      </c>
    </row>
    <row r="3066" spans="1:8">
      <c r="A3066" s="101"/>
      <c r="B3066" s="90"/>
      <c r="C3066" s="3" t="s">
        <v>11094</v>
      </c>
      <c r="D3066" s="4">
        <v>0.14699999999999999</v>
      </c>
      <c r="E3066" s="96"/>
      <c r="F3066" s="96"/>
      <c r="G3066" s="96"/>
      <c r="H3066" s="96"/>
    </row>
    <row r="3067" spans="1:8">
      <c r="A3067" s="101"/>
      <c r="B3067" s="2" t="s">
        <v>13379</v>
      </c>
      <c r="C3067" s="3"/>
      <c r="D3067" s="97" t="s">
        <v>14815</v>
      </c>
      <c r="E3067" s="98"/>
      <c r="F3067" s="98"/>
      <c r="G3067" s="98"/>
      <c r="H3067" s="99"/>
    </row>
    <row r="3068" spans="1:8" ht="3.75" customHeight="1">
      <c r="A3068" s="68"/>
      <c r="B3068" s="68"/>
      <c r="C3068" s="68"/>
      <c r="D3068" s="68"/>
      <c r="E3068" s="68"/>
      <c r="F3068" s="68"/>
      <c r="G3068" s="68"/>
      <c r="H3068" s="68"/>
    </row>
    <row r="3069" spans="1:8">
      <c r="A3069" s="91" t="s">
        <v>395</v>
      </c>
      <c r="B3069" s="2" t="s">
        <v>13356</v>
      </c>
      <c r="C3069" s="3" t="s">
        <v>386</v>
      </c>
      <c r="D3069" s="9">
        <v>0.22500000000000001</v>
      </c>
      <c r="E3069" s="9">
        <v>0.22500000000000001</v>
      </c>
      <c r="F3069" s="9">
        <v>0.22500000000000001</v>
      </c>
      <c r="G3069" s="9">
        <v>0.22500000000000001</v>
      </c>
      <c r="H3069" s="4" t="s">
        <v>13428</v>
      </c>
    </row>
    <row r="3070" spans="1:8">
      <c r="A3070" s="92"/>
      <c r="B3070" s="88" t="s">
        <v>13361</v>
      </c>
      <c r="C3070" s="3" t="s">
        <v>391</v>
      </c>
      <c r="D3070" s="4">
        <v>0.02</v>
      </c>
      <c r="E3070" s="94">
        <f>MIN(D3070:D3073)</f>
        <v>1E-4</v>
      </c>
      <c r="F3070" s="94">
        <f>MAX(D3070:D3073)</f>
        <v>0.1</v>
      </c>
      <c r="G3070" s="94">
        <f>MEDIAN(D3070:D3073)</f>
        <v>2.6500000000000003E-2</v>
      </c>
      <c r="H3070" s="94" t="s">
        <v>13429</v>
      </c>
    </row>
    <row r="3071" spans="1:8">
      <c r="A3071" s="92"/>
      <c r="B3071" s="89"/>
      <c r="C3071" s="3" t="s">
        <v>390</v>
      </c>
      <c r="D3071" s="4">
        <v>0.1</v>
      </c>
      <c r="E3071" s="95"/>
      <c r="F3071" s="95"/>
      <c r="G3071" s="95"/>
      <c r="H3071" s="95"/>
    </row>
    <row r="3072" spans="1:8">
      <c r="A3072" s="92"/>
      <c r="B3072" s="89"/>
      <c r="C3072" s="3" t="s">
        <v>392</v>
      </c>
      <c r="D3072" s="4">
        <v>3.3000000000000002E-2</v>
      </c>
      <c r="E3072" s="95"/>
      <c r="F3072" s="95"/>
      <c r="G3072" s="95"/>
      <c r="H3072" s="95"/>
    </row>
    <row r="3073" spans="1:8">
      <c r="A3073" s="92"/>
      <c r="B3073" s="90"/>
      <c r="C3073" s="3" t="s">
        <v>14006</v>
      </c>
      <c r="D3073" s="4">
        <v>1E-4</v>
      </c>
      <c r="E3073" s="96"/>
      <c r="F3073" s="96"/>
      <c r="G3073" s="96"/>
      <c r="H3073" s="96"/>
    </row>
    <row r="3074" spans="1:8">
      <c r="A3074" s="92"/>
      <c r="B3074" s="2" t="s">
        <v>13361</v>
      </c>
      <c r="C3074" s="3" t="s">
        <v>14010</v>
      </c>
      <c r="D3074" s="4" t="s">
        <v>13430</v>
      </c>
      <c r="E3074" s="17">
        <v>5.0000000000000001E-3</v>
      </c>
      <c r="F3074" s="18">
        <v>0.14000000000000001</v>
      </c>
      <c r="G3074" s="17">
        <f>MEDIAN(E3074:F3074)</f>
        <v>7.2500000000000009E-2</v>
      </c>
      <c r="H3074" s="4" t="s">
        <v>13431</v>
      </c>
    </row>
    <row r="3075" spans="1:8">
      <c r="A3075" s="92"/>
      <c r="B3075" s="88" t="s">
        <v>13328</v>
      </c>
      <c r="C3075" s="3" t="s">
        <v>14014</v>
      </c>
      <c r="D3075" s="97" t="s">
        <v>13432</v>
      </c>
      <c r="E3075" s="98"/>
      <c r="F3075" s="98"/>
      <c r="G3075" s="99"/>
      <c r="H3075" s="4" t="s">
        <v>13433</v>
      </c>
    </row>
    <row r="3076" spans="1:8">
      <c r="A3076" s="92"/>
      <c r="B3076" s="89"/>
      <c r="C3076" s="3" t="s">
        <v>14018</v>
      </c>
      <c r="D3076" s="97" t="s">
        <v>13434</v>
      </c>
      <c r="E3076" s="98"/>
      <c r="F3076" s="98"/>
      <c r="G3076" s="98"/>
      <c r="H3076" s="99"/>
    </row>
    <row r="3077" spans="1:8">
      <c r="A3077" s="92"/>
      <c r="B3077" s="89"/>
      <c r="C3077" s="3" t="s">
        <v>14020</v>
      </c>
      <c r="D3077" s="97" t="s">
        <v>13435</v>
      </c>
      <c r="E3077" s="98"/>
      <c r="F3077" s="98"/>
      <c r="G3077" s="98"/>
      <c r="H3077" s="99"/>
    </row>
    <row r="3078" spans="1:8">
      <c r="A3078" s="92"/>
      <c r="B3078" s="89"/>
      <c r="C3078" s="3" t="s">
        <v>14022</v>
      </c>
      <c r="D3078" s="97" t="s">
        <v>387</v>
      </c>
      <c r="E3078" s="98"/>
      <c r="F3078" s="98"/>
      <c r="G3078" s="98"/>
      <c r="H3078" s="99"/>
    </row>
    <row r="3079" spans="1:8">
      <c r="A3079" s="92"/>
      <c r="B3079" s="90"/>
      <c r="C3079" s="3" t="s">
        <v>14027</v>
      </c>
      <c r="D3079" s="97" t="s">
        <v>13375</v>
      </c>
      <c r="E3079" s="98"/>
      <c r="F3079" s="98"/>
      <c r="G3079" s="98"/>
      <c r="H3079" s="99"/>
    </row>
    <row r="3080" spans="1:8">
      <c r="A3080" s="92"/>
      <c r="B3080" s="2" t="s">
        <v>13330</v>
      </c>
      <c r="C3080" s="3" t="s">
        <v>14029</v>
      </c>
      <c r="D3080" s="4">
        <v>5</v>
      </c>
      <c r="E3080" s="4">
        <v>5</v>
      </c>
      <c r="F3080" s="4">
        <v>5</v>
      </c>
      <c r="G3080" s="4">
        <v>5</v>
      </c>
      <c r="H3080" s="54" t="s">
        <v>13436</v>
      </c>
    </row>
    <row r="3081" spans="1:8">
      <c r="A3081" s="92"/>
      <c r="B3081" s="88" t="s">
        <v>13365</v>
      </c>
      <c r="C3081" s="3" t="s">
        <v>14032</v>
      </c>
      <c r="D3081" s="4">
        <v>0.2</v>
      </c>
      <c r="E3081" s="4">
        <v>0.2</v>
      </c>
      <c r="F3081" s="4">
        <v>0.2</v>
      </c>
      <c r="G3081" s="4">
        <v>0.2</v>
      </c>
      <c r="H3081" s="4" t="s">
        <v>13335</v>
      </c>
    </row>
    <row r="3082" spans="1:8">
      <c r="A3082" s="92"/>
      <c r="B3082" s="89"/>
      <c r="C3082" s="3" t="s">
        <v>14036</v>
      </c>
      <c r="D3082" s="4">
        <v>1.52</v>
      </c>
      <c r="E3082" s="94">
        <f>MIN(D3082:D3084)</f>
        <v>1.52</v>
      </c>
      <c r="F3082" s="94">
        <f>MAX(D3082:D3084)</f>
        <v>30.49</v>
      </c>
      <c r="G3082" s="94">
        <f>MEDIAN(D3082:D3084)</f>
        <v>15.24</v>
      </c>
      <c r="H3082" s="94" t="s">
        <v>13437</v>
      </c>
    </row>
    <row r="3083" spans="1:8">
      <c r="A3083" s="92"/>
      <c r="B3083" s="89"/>
      <c r="C3083" s="3" t="s">
        <v>14039</v>
      </c>
      <c r="D3083" s="4">
        <v>30.49</v>
      </c>
      <c r="E3083" s="95"/>
      <c r="F3083" s="95"/>
      <c r="G3083" s="95"/>
      <c r="H3083" s="95"/>
    </row>
    <row r="3084" spans="1:8">
      <c r="A3084" s="92"/>
      <c r="B3084" s="89"/>
      <c r="C3084" s="3" t="s">
        <v>14042</v>
      </c>
      <c r="D3084" s="4">
        <v>15.24</v>
      </c>
      <c r="E3084" s="96"/>
      <c r="F3084" s="96"/>
      <c r="G3084" s="96"/>
      <c r="H3084" s="96"/>
    </row>
    <row r="3085" spans="1:8">
      <c r="A3085" s="92"/>
      <c r="B3085" s="90"/>
      <c r="C3085" s="3" t="s">
        <v>14045</v>
      </c>
      <c r="D3085" s="4" t="s">
        <v>13438</v>
      </c>
      <c r="E3085" s="11">
        <v>1.5</v>
      </c>
      <c r="F3085" s="11">
        <v>7</v>
      </c>
      <c r="G3085" s="11">
        <f>MEDIAN(E3085:F3085)</f>
        <v>4.25</v>
      </c>
      <c r="H3085" s="54" t="s">
        <v>13457</v>
      </c>
    </row>
    <row r="3086" spans="1:8">
      <c r="A3086" s="92"/>
      <c r="B3086" s="2" t="s">
        <v>13337</v>
      </c>
      <c r="C3086" s="3" t="s">
        <v>393</v>
      </c>
      <c r="D3086" s="4">
        <v>1200</v>
      </c>
      <c r="E3086" s="4">
        <v>1200</v>
      </c>
      <c r="F3086" s="4">
        <v>1200</v>
      </c>
      <c r="G3086" s="4">
        <v>1200</v>
      </c>
      <c r="H3086" s="4" t="s">
        <v>13439</v>
      </c>
    </row>
    <row r="3087" spans="1:8">
      <c r="A3087" s="92"/>
      <c r="B3087" s="88" t="s">
        <v>13340</v>
      </c>
      <c r="C3087" s="3" t="s">
        <v>394</v>
      </c>
      <c r="D3087" s="4">
        <v>6840</v>
      </c>
      <c r="E3087" s="4">
        <v>6840</v>
      </c>
      <c r="F3087" s="4">
        <v>6840</v>
      </c>
      <c r="G3087" s="4">
        <v>6840</v>
      </c>
      <c r="H3087" s="4" t="s">
        <v>13440</v>
      </c>
    </row>
    <row r="3088" spans="1:8">
      <c r="A3088" s="92"/>
      <c r="B3088" s="89"/>
      <c r="C3088" s="3" t="s">
        <v>14056</v>
      </c>
      <c r="D3088" s="4">
        <v>0.05</v>
      </c>
      <c r="E3088" s="4">
        <v>0.05</v>
      </c>
      <c r="F3088" s="4">
        <v>0.05</v>
      </c>
      <c r="G3088" s="4">
        <v>0.05</v>
      </c>
      <c r="H3088" s="4" t="s">
        <v>13441</v>
      </c>
    </row>
    <row r="3089" spans="1:8">
      <c r="A3089" s="92"/>
      <c r="B3089" s="90"/>
      <c r="C3089" s="3" t="s">
        <v>512</v>
      </c>
      <c r="D3089" s="4" t="s">
        <v>13442</v>
      </c>
      <c r="E3089" s="17">
        <v>1E-3</v>
      </c>
      <c r="F3089" s="18">
        <v>0.06</v>
      </c>
      <c r="G3089" s="17">
        <f>MEDIAN(E3089:F3089)</f>
        <v>3.0499999999999999E-2</v>
      </c>
      <c r="H3089" s="4" t="s">
        <v>13443</v>
      </c>
    </row>
    <row r="3090" spans="1:8">
      <c r="A3090" s="92"/>
      <c r="B3090" s="88" t="s">
        <v>13349</v>
      </c>
      <c r="C3090" s="51" t="s">
        <v>388</v>
      </c>
      <c r="D3090" s="4">
        <v>4149</v>
      </c>
      <c r="E3090" s="4">
        <v>4149</v>
      </c>
      <c r="F3090" s="4">
        <v>4149</v>
      </c>
      <c r="G3090" s="4">
        <v>4149</v>
      </c>
      <c r="H3090" s="4" t="s">
        <v>13444</v>
      </c>
    </row>
    <row r="3091" spans="1:8">
      <c r="A3091" s="92"/>
      <c r="B3091" s="90"/>
      <c r="C3091" s="3" t="s">
        <v>389</v>
      </c>
      <c r="D3091" s="4">
        <v>510</v>
      </c>
      <c r="E3091" s="4">
        <v>510</v>
      </c>
      <c r="F3091" s="4">
        <v>510</v>
      </c>
      <c r="G3091" s="4">
        <v>510</v>
      </c>
      <c r="H3091" s="4" t="s">
        <v>13445</v>
      </c>
    </row>
    <row r="3092" spans="1:8">
      <c r="A3092" s="92"/>
      <c r="B3092" s="2" t="s">
        <v>13380</v>
      </c>
      <c r="C3092" s="3" t="s">
        <v>14072</v>
      </c>
      <c r="D3092" s="4">
        <v>13</v>
      </c>
      <c r="E3092" s="4">
        <v>13</v>
      </c>
      <c r="F3092" s="4">
        <v>13</v>
      </c>
      <c r="G3092" s="4">
        <v>13</v>
      </c>
      <c r="H3092" s="4" t="s">
        <v>13446</v>
      </c>
    </row>
    <row r="3093" spans="1:8">
      <c r="A3093" s="93"/>
      <c r="B3093" s="2" t="s">
        <v>13354</v>
      </c>
      <c r="C3093" s="3" t="s">
        <v>14076</v>
      </c>
      <c r="D3093" s="4">
        <v>2</v>
      </c>
      <c r="E3093" s="4">
        <v>2</v>
      </c>
      <c r="F3093" s="4">
        <v>2</v>
      </c>
      <c r="G3093" s="4">
        <v>2</v>
      </c>
      <c r="H3093" s="4" t="s">
        <v>13447</v>
      </c>
    </row>
    <row r="3094" spans="1:8">
      <c r="A3094" s="68"/>
      <c r="B3094" s="68"/>
      <c r="C3094" s="68"/>
      <c r="D3094" s="68"/>
      <c r="E3094" s="68"/>
      <c r="F3094" s="68"/>
      <c r="G3094" s="68"/>
      <c r="H3094" s="68"/>
    </row>
  </sheetData>
  <mergeCells count="1571">
    <mergeCell ref="A3:A21"/>
    <mergeCell ref="B3:B5"/>
    <mergeCell ref="E3:E5"/>
    <mergeCell ref="F3:F5"/>
    <mergeCell ref="B10:B11"/>
    <mergeCell ref="E10:E11"/>
    <mergeCell ref="F10:F11"/>
    <mergeCell ref="G3:G5"/>
    <mergeCell ref="H3:H5"/>
    <mergeCell ref="B7:B8"/>
    <mergeCell ref="E7:E8"/>
    <mergeCell ref="F7:F8"/>
    <mergeCell ref="G7:G8"/>
    <mergeCell ref="H7:H8"/>
    <mergeCell ref="G10:G11"/>
    <mergeCell ref="H10:H11"/>
    <mergeCell ref="B14:B19"/>
    <mergeCell ref="E14:E19"/>
    <mergeCell ref="F14:F19"/>
    <mergeCell ref="G14:G19"/>
    <mergeCell ref="H14:H19"/>
    <mergeCell ref="D31:D33"/>
    <mergeCell ref="F31:F33"/>
    <mergeCell ref="F24:F25"/>
    <mergeCell ref="A23:A35"/>
    <mergeCell ref="B23:B25"/>
    <mergeCell ref="E24:E25"/>
    <mergeCell ref="E31:E33"/>
    <mergeCell ref="B34:B35"/>
    <mergeCell ref="G24:G25"/>
    <mergeCell ref="H24:H25"/>
    <mergeCell ref="B27:B33"/>
    <mergeCell ref="D27:D30"/>
    <mergeCell ref="E27:E30"/>
    <mergeCell ref="G27:G30"/>
    <mergeCell ref="H27:H30"/>
    <mergeCell ref="G31:G33"/>
    <mergeCell ref="H31:H33"/>
    <mergeCell ref="F27:F30"/>
    <mergeCell ref="H345:H346"/>
    <mergeCell ref="A349:A437"/>
    <mergeCell ref="B349:B358"/>
    <mergeCell ref="E350:E358"/>
    <mergeCell ref="F350:F358"/>
    <mergeCell ref="B382:B386"/>
    <mergeCell ref="E383:E384"/>
    <mergeCell ref="F383:F384"/>
    <mergeCell ref="B401:B418"/>
    <mergeCell ref="E401:E406"/>
    <mergeCell ref="B345:B346"/>
    <mergeCell ref="E345:E346"/>
    <mergeCell ref="F345:F346"/>
    <mergeCell ref="G345:G346"/>
    <mergeCell ref="E117:E128"/>
    <mergeCell ref="F117:F128"/>
    <mergeCell ref="G117:G128"/>
    <mergeCell ref="E134:E136"/>
    <mergeCell ref="F134:F136"/>
    <mergeCell ref="G134:G136"/>
    <mergeCell ref="E37:E38"/>
    <mergeCell ref="F37:F38"/>
    <mergeCell ref="G37:G38"/>
    <mergeCell ref="F103:F110"/>
    <mergeCell ref="G103:G110"/>
    <mergeCell ref="E45:E51"/>
    <mergeCell ref="F45:F51"/>
    <mergeCell ref="G45:G51"/>
    <mergeCell ref="E39:E44"/>
    <mergeCell ref="F39:F44"/>
    <mergeCell ref="B341:B343"/>
    <mergeCell ref="E341:E343"/>
    <mergeCell ref="F341:F343"/>
    <mergeCell ref="H103:H110"/>
    <mergeCell ref="E94:E102"/>
    <mergeCell ref="F94:F102"/>
    <mergeCell ref="G94:G102"/>
    <mergeCell ref="E103:E110"/>
    <mergeCell ref="H341:H343"/>
    <mergeCell ref="G336:G337"/>
    <mergeCell ref="H336:H337"/>
    <mergeCell ref="G338:G340"/>
    <mergeCell ref="G341:G343"/>
    <mergeCell ref="E338:E340"/>
    <mergeCell ref="F338:F340"/>
    <mergeCell ref="H37:H38"/>
    <mergeCell ref="B39:B58"/>
    <mergeCell ref="H45:H51"/>
    <mergeCell ref="H338:H340"/>
    <mergeCell ref="A336:A347"/>
    <mergeCell ref="B336:B337"/>
    <mergeCell ref="E336:E337"/>
    <mergeCell ref="F336:F337"/>
    <mergeCell ref="B338:B340"/>
    <mergeCell ref="E52:E55"/>
    <mergeCell ref="A37:A146"/>
    <mergeCell ref="B37:B38"/>
    <mergeCell ref="B94:B102"/>
    <mergeCell ref="B116:B133"/>
    <mergeCell ref="B134:B145"/>
    <mergeCell ref="B59:B60"/>
    <mergeCell ref="G39:G44"/>
    <mergeCell ref="H39:H44"/>
    <mergeCell ref="E56:E57"/>
    <mergeCell ref="F56:F57"/>
    <mergeCell ref="G56:G57"/>
    <mergeCell ref="H52:H55"/>
    <mergeCell ref="F52:F55"/>
    <mergeCell ref="G52:G55"/>
    <mergeCell ref="H59:H60"/>
    <mergeCell ref="B61:B93"/>
    <mergeCell ref="E61:E93"/>
    <mergeCell ref="F61:F93"/>
    <mergeCell ref="G61:G93"/>
    <mergeCell ref="H61:H93"/>
    <mergeCell ref="E59:E60"/>
    <mergeCell ref="F59:F60"/>
    <mergeCell ref="G59:G60"/>
    <mergeCell ref="H94:H102"/>
    <mergeCell ref="B103:B115"/>
    <mergeCell ref="E111:E112"/>
    <mergeCell ref="F111:F112"/>
    <mergeCell ref="G111:G112"/>
    <mergeCell ref="H111:H112"/>
    <mergeCell ref="H113:H115"/>
    <mergeCell ref="E113:E115"/>
    <mergeCell ref="F113:F115"/>
    <mergeCell ref="G113:G115"/>
    <mergeCell ref="H134:H136"/>
    <mergeCell ref="E129:E131"/>
    <mergeCell ref="F129:F131"/>
    <mergeCell ref="G129:G131"/>
    <mergeCell ref="H129:H131"/>
    <mergeCell ref="H117:H128"/>
    <mergeCell ref="H142:H143"/>
    <mergeCell ref="E175:E187"/>
    <mergeCell ref="F175:F187"/>
    <mergeCell ref="E138:E141"/>
    <mergeCell ref="F138:F141"/>
    <mergeCell ref="E144:E145"/>
    <mergeCell ref="F144:F145"/>
    <mergeCell ref="B204:B209"/>
    <mergeCell ref="D207:H207"/>
    <mergeCell ref="D208:H208"/>
    <mergeCell ref="G201:G203"/>
    <mergeCell ref="H201:H203"/>
    <mergeCell ref="G138:G141"/>
    <mergeCell ref="H138:H141"/>
    <mergeCell ref="E142:E143"/>
    <mergeCell ref="F142:F143"/>
    <mergeCell ref="G142:G143"/>
    <mergeCell ref="G144:G145"/>
    <mergeCell ref="H144:H145"/>
    <mergeCell ref="B175:B187"/>
    <mergeCell ref="E189:E200"/>
    <mergeCell ref="F189:F200"/>
    <mergeCell ref="G175:G187"/>
    <mergeCell ref="H175:H187"/>
    <mergeCell ref="H189:H200"/>
    <mergeCell ref="G189:G200"/>
    <mergeCell ref="G148:G172"/>
    <mergeCell ref="A148:A223"/>
    <mergeCell ref="B148:B174"/>
    <mergeCell ref="E148:E172"/>
    <mergeCell ref="F148:F172"/>
    <mergeCell ref="B189:B203"/>
    <mergeCell ref="B212:B213"/>
    <mergeCell ref="E212:E213"/>
    <mergeCell ref="F212:F213"/>
    <mergeCell ref="E201:E203"/>
    <mergeCell ref="F201:F203"/>
    <mergeCell ref="D211:H211"/>
    <mergeCell ref="G212:G213"/>
    <mergeCell ref="H212:H213"/>
    <mergeCell ref="E214:E221"/>
    <mergeCell ref="F214:F221"/>
    <mergeCell ref="G214:G221"/>
    <mergeCell ref="H148:H172"/>
    <mergeCell ref="B252:B258"/>
    <mergeCell ref="E252:E257"/>
    <mergeCell ref="F252:F257"/>
    <mergeCell ref="G252:G257"/>
    <mergeCell ref="H252:H257"/>
    <mergeCell ref="H225:H227"/>
    <mergeCell ref="G225:G227"/>
    <mergeCell ref="H214:H221"/>
    <mergeCell ref="D209:H209"/>
    <mergeCell ref="H228:H229"/>
    <mergeCell ref="B228:B229"/>
    <mergeCell ref="E228:E229"/>
    <mergeCell ref="F228:F229"/>
    <mergeCell ref="G228:G229"/>
    <mergeCell ref="E230:E250"/>
    <mergeCell ref="G230:G250"/>
    <mergeCell ref="H230:H250"/>
    <mergeCell ref="E325:E327"/>
    <mergeCell ref="F325:F327"/>
    <mergeCell ref="G325:G327"/>
    <mergeCell ref="H325:H327"/>
    <mergeCell ref="A225:A312"/>
    <mergeCell ref="B225:B227"/>
    <mergeCell ref="E225:E227"/>
    <mergeCell ref="F225:F227"/>
    <mergeCell ref="B230:B250"/>
    <mergeCell ref="F230:F250"/>
    <mergeCell ref="G291:G312"/>
    <mergeCell ref="H291:H312"/>
    <mergeCell ref="B259:B312"/>
    <mergeCell ref="D259:H259"/>
    <mergeCell ref="E260:E290"/>
    <mergeCell ref="F260:F290"/>
    <mergeCell ref="G260:G290"/>
    <mergeCell ref="H260:H290"/>
    <mergeCell ref="E291:E312"/>
    <mergeCell ref="F291:F312"/>
    <mergeCell ref="A314:A333"/>
    <mergeCell ref="B314:B324"/>
    <mergeCell ref="C315:C324"/>
    <mergeCell ref="E315:E324"/>
    <mergeCell ref="D331:H331"/>
    <mergeCell ref="F315:F324"/>
    <mergeCell ref="G315:G324"/>
    <mergeCell ref="H315:H324"/>
    <mergeCell ref="B325:B327"/>
    <mergeCell ref="C325:C327"/>
    <mergeCell ref="G350:G358"/>
    <mergeCell ref="H350:H358"/>
    <mergeCell ref="B359:B380"/>
    <mergeCell ref="E359:E379"/>
    <mergeCell ref="F359:F379"/>
    <mergeCell ref="G359:G379"/>
    <mergeCell ref="H359:H379"/>
    <mergeCell ref="D380:H380"/>
    <mergeCell ref="G383:G384"/>
    <mergeCell ref="H383:H384"/>
    <mergeCell ref="D386:H386"/>
    <mergeCell ref="B387:B397"/>
    <mergeCell ref="E387:E395"/>
    <mergeCell ref="F387:F395"/>
    <mergeCell ref="G387:G395"/>
    <mergeCell ref="H387:H395"/>
    <mergeCell ref="D396:H396"/>
    <mergeCell ref="D397:H397"/>
    <mergeCell ref="G401:G406"/>
    <mergeCell ref="H401:H406"/>
    <mergeCell ref="E408:E417"/>
    <mergeCell ref="F408:F417"/>
    <mergeCell ref="G408:G417"/>
    <mergeCell ref="H408:H417"/>
    <mergeCell ref="F401:F406"/>
    <mergeCell ref="D418:H418"/>
    <mergeCell ref="B419:B430"/>
    <mergeCell ref="E420:E424"/>
    <mergeCell ref="F420:F424"/>
    <mergeCell ref="G420:G424"/>
    <mergeCell ref="H420:H424"/>
    <mergeCell ref="E425:E430"/>
    <mergeCell ref="F425:F430"/>
    <mergeCell ref="G425:G430"/>
    <mergeCell ref="H425:H430"/>
    <mergeCell ref="B432:B437"/>
    <mergeCell ref="D432:H432"/>
    <mergeCell ref="D433:H433"/>
    <mergeCell ref="D434:H434"/>
    <mergeCell ref="D435:H435"/>
    <mergeCell ref="D436:H436"/>
    <mergeCell ref="D437:H437"/>
    <mergeCell ref="A440:A523"/>
    <mergeCell ref="B440:B444"/>
    <mergeCell ref="E440:E444"/>
    <mergeCell ref="F440:F444"/>
    <mergeCell ref="B449:B475"/>
    <mergeCell ref="E449:E475"/>
    <mergeCell ref="F449:F475"/>
    <mergeCell ref="B480:B484"/>
    <mergeCell ref="E480:E484"/>
    <mergeCell ref="F480:F484"/>
    <mergeCell ref="H486:H491"/>
    <mergeCell ref="G440:G444"/>
    <mergeCell ref="H440:H444"/>
    <mergeCell ref="B445:B447"/>
    <mergeCell ref="E445:E447"/>
    <mergeCell ref="F445:F447"/>
    <mergeCell ref="G445:G447"/>
    <mergeCell ref="H445:H447"/>
    <mergeCell ref="H480:H484"/>
    <mergeCell ref="G500:G506"/>
    <mergeCell ref="H493:H496"/>
    <mergeCell ref="H500:H506"/>
    <mergeCell ref="G449:G475"/>
    <mergeCell ref="H449:H475"/>
    <mergeCell ref="D477:H477"/>
    <mergeCell ref="D478:H478"/>
    <mergeCell ref="G498:G499"/>
    <mergeCell ref="F486:F491"/>
    <mergeCell ref="E493:E496"/>
    <mergeCell ref="F493:F496"/>
    <mergeCell ref="G493:G496"/>
    <mergeCell ref="E498:E499"/>
    <mergeCell ref="F498:F499"/>
    <mergeCell ref="G480:G484"/>
    <mergeCell ref="G486:G491"/>
    <mergeCell ref="B485:B492"/>
    <mergeCell ref="D485:H485"/>
    <mergeCell ref="E486:E491"/>
    <mergeCell ref="H507:H513"/>
    <mergeCell ref="B500:B506"/>
    <mergeCell ref="E500:E506"/>
    <mergeCell ref="F500:F506"/>
    <mergeCell ref="B498:B499"/>
    <mergeCell ref="H498:H499"/>
    <mergeCell ref="B493:B496"/>
    <mergeCell ref="B521:B522"/>
    <mergeCell ref="E521:E522"/>
    <mergeCell ref="F521:F522"/>
    <mergeCell ref="G521:G522"/>
    <mergeCell ref="H518:H520"/>
    <mergeCell ref="G518:G520"/>
    <mergeCell ref="H521:H522"/>
    <mergeCell ref="B518:B520"/>
    <mergeCell ref="E518:E520"/>
    <mergeCell ref="F518:F520"/>
    <mergeCell ref="B507:B513"/>
    <mergeCell ref="E507:E513"/>
    <mergeCell ref="F507:F513"/>
    <mergeCell ref="G507:G513"/>
    <mergeCell ref="H514:H515"/>
    <mergeCell ref="D516:H516"/>
    <mergeCell ref="B514:B515"/>
    <mergeCell ref="E514:E515"/>
    <mergeCell ref="F514:F515"/>
    <mergeCell ref="G514:G515"/>
    <mergeCell ref="A525:A720"/>
    <mergeCell ref="B525:B526"/>
    <mergeCell ref="E525:E526"/>
    <mergeCell ref="F525:F526"/>
    <mergeCell ref="B544:B616"/>
    <mergeCell ref="E544:E585"/>
    <mergeCell ref="F544:F585"/>
    <mergeCell ref="F595:F600"/>
    <mergeCell ref="F610:F616"/>
    <mergeCell ref="E601:E606"/>
    <mergeCell ref="G525:G526"/>
    <mergeCell ref="H525:H526"/>
    <mergeCell ref="B527:B538"/>
    <mergeCell ref="F532:F535"/>
    <mergeCell ref="G532:G535"/>
    <mergeCell ref="H532:H535"/>
    <mergeCell ref="E537:E538"/>
    <mergeCell ref="E532:E535"/>
    <mergeCell ref="D523:H523"/>
    <mergeCell ref="B540:B543"/>
    <mergeCell ref="E541:E542"/>
    <mergeCell ref="F541:F542"/>
    <mergeCell ref="G541:G542"/>
    <mergeCell ref="E527:E528"/>
    <mergeCell ref="H537:H538"/>
    <mergeCell ref="F527:F528"/>
    <mergeCell ref="G527:G528"/>
    <mergeCell ref="H527:H528"/>
    <mergeCell ref="F537:F538"/>
    <mergeCell ref="G537:G538"/>
    <mergeCell ref="H541:H542"/>
    <mergeCell ref="G544:G585"/>
    <mergeCell ref="H544:H585"/>
    <mergeCell ref="E586:E594"/>
    <mergeCell ref="F586:F594"/>
    <mergeCell ref="E595:E600"/>
    <mergeCell ref="G610:G616"/>
    <mergeCell ref="H610:H616"/>
    <mergeCell ref="G586:G594"/>
    <mergeCell ref="H586:H594"/>
    <mergeCell ref="G595:G600"/>
    <mergeCell ref="H595:H600"/>
    <mergeCell ref="E626:E627"/>
    <mergeCell ref="F626:F627"/>
    <mergeCell ref="G626:G627"/>
    <mergeCell ref="F601:F606"/>
    <mergeCell ref="G601:G606"/>
    <mergeCell ref="H601:H606"/>
    <mergeCell ref="E607:E608"/>
    <mergeCell ref="F607:F608"/>
    <mergeCell ref="G607:G608"/>
    <mergeCell ref="H607:H608"/>
    <mergeCell ref="E610:E616"/>
    <mergeCell ref="G617:G621"/>
    <mergeCell ref="B647:B673"/>
    <mergeCell ref="E649:E667"/>
    <mergeCell ref="F649:F667"/>
    <mergeCell ref="E668:E673"/>
    <mergeCell ref="F668:F673"/>
    <mergeCell ref="B628:B629"/>
    <mergeCell ref="B630:B646"/>
    <mergeCell ref="E630:E646"/>
    <mergeCell ref="F630:F646"/>
    <mergeCell ref="H617:H621"/>
    <mergeCell ref="B622:B627"/>
    <mergeCell ref="E622:E625"/>
    <mergeCell ref="F622:F625"/>
    <mergeCell ref="G622:G625"/>
    <mergeCell ref="H622:H624"/>
    <mergeCell ref="B617:B621"/>
    <mergeCell ref="E617:E621"/>
    <mergeCell ref="F617:F621"/>
    <mergeCell ref="H626:H627"/>
    <mergeCell ref="G668:G673"/>
    <mergeCell ref="H668:H673"/>
    <mergeCell ref="G630:G646"/>
    <mergeCell ref="H630:H646"/>
    <mergeCell ref="E678:E686"/>
    <mergeCell ref="F678:F686"/>
    <mergeCell ref="G678:G686"/>
    <mergeCell ref="H678:H686"/>
    <mergeCell ref="G649:G667"/>
    <mergeCell ref="H649:H667"/>
    <mergeCell ref="E687:E691"/>
    <mergeCell ref="F687:F691"/>
    <mergeCell ref="G687:G691"/>
    <mergeCell ref="H687:H691"/>
    <mergeCell ref="E692:E696"/>
    <mergeCell ref="F692:F696"/>
    <mergeCell ref="G692:G696"/>
    <mergeCell ref="H692:H696"/>
    <mergeCell ref="B698:B700"/>
    <mergeCell ref="E698:E699"/>
    <mergeCell ref="F698:F699"/>
    <mergeCell ref="G698:G699"/>
    <mergeCell ref="B714:B719"/>
    <mergeCell ref="E714:E718"/>
    <mergeCell ref="F714:F718"/>
    <mergeCell ref="G714:G718"/>
    <mergeCell ref="H701:H708"/>
    <mergeCell ref="B709:B713"/>
    <mergeCell ref="E711:E713"/>
    <mergeCell ref="F711:F713"/>
    <mergeCell ref="G711:G713"/>
    <mergeCell ref="H711:H713"/>
    <mergeCell ref="F701:F708"/>
    <mergeCell ref="G701:G708"/>
    <mergeCell ref="F766:F767"/>
    <mergeCell ref="B779:B780"/>
    <mergeCell ref="E779:E780"/>
    <mergeCell ref="F779:F780"/>
    <mergeCell ref="B701:B708"/>
    <mergeCell ref="E701:E708"/>
    <mergeCell ref="G725:G726"/>
    <mergeCell ref="H725:H726"/>
    <mergeCell ref="B727:B730"/>
    <mergeCell ref="E727:E730"/>
    <mergeCell ref="A724:A785"/>
    <mergeCell ref="B725:B726"/>
    <mergeCell ref="E725:E726"/>
    <mergeCell ref="F725:F726"/>
    <mergeCell ref="F737:F740"/>
    <mergeCell ref="B734:B735"/>
    <mergeCell ref="G737:G740"/>
    <mergeCell ref="F727:F730"/>
    <mergeCell ref="G727:G730"/>
    <mergeCell ref="H714:H718"/>
    <mergeCell ref="C720:H720"/>
    <mergeCell ref="H727:H730"/>
    <mergeCell ref="E734:E735"/>
    <mergeCell ref="F734:F735"/>
    <mergeCell ref="G734:G735"/>
    <mergeCell ref="H734:H735"/>
    <mergeCell ref="G744:G745"/>
    <mergeCell ref="H737:H740"/>
    <mergeCell ref="B741:B743"/>
    <mergeCell ref="D741:H741"/>
    <mergeCell ref="E742:E743"/>
    <mergeCell ref="F742:F743"/>
    <mergeCell ref="G742:G743"/>
    <mergeCell ref="H742:H743"/>
    <mergeCell ref="B737:B740"/>
    <mergeCell ref="E737:E740"/>
    <mergeCell ref="G751:G752"/>
    <mergeCell ref="H744:H745"/>
    <mergeCell ref="B748:B750"/>
    <mergeCell ref="E748:E750"/>
    <mergeCell ref="F748:F750"/>
    <mergeCell ref="G748:G750"/>
    <mergeCell ref="H748:H750"/>
    <mergeCell ref="B744:B745"/>
    <mergeCell ref="E744:E745"/>
    <mergeCell ref="F744:F745"/>
    <mergeCell ref="G757:G758"/>
    <mergeCell ref="H751:H752"/>
    <mergeCell ref="B754:B756"/>
    <mergeCell ref="E754:E756"/>
    <mergeCell ref="F754:F756"/>
    <mergeCell ref="G754:G756"/>
    <mergeCell ref="H754:H756"/>
    <mergeCell ref="B751:B752"/>
    <mergeCell ref="E751:E752"/>
    <mergeCell ref="F751:F752"/>
    <mergeCell ref="H757:H758"/>
    <mergeCell ref="B759:B762"/>
    <mergeCell ref="E759:E761"/>
    <mergeCell ref="F759:F761"/>
    <mergeCell ref="G759:G761"/>
    <mergeCell ref="H759:H761"/>
    <mergeCell ref="D762:H762"/>
    <mergeCell ref="B757:B758"/>
    <mergeCell ref="E757:E758"/>
    <mergeCell ref="F757:F758"/>
    <mergeCell ref="G766:G767"/>
    <mergeCell ref="H766:H767"/>
    <mergeCell ref="B763:B765"/>
    <mergeCell ref="E763:E764"/>
    <mergeCell ref="F763:F764"/>
    <mergeCell ref="G763:G764"/>
    <mergeCell ref="H763:H764"/>
    <mergeCell ref="D765:H765"/>
    <mergeCell ref="B766:B767"/>
    <mergeCell ref="E766:E767"/>
    <mergeCell ref="H772:H773"/>
    <mergeCell ref="B770:B771"/>
    <mergeCell ref="E770:E771"/>
    <mergeCell ref="F770:F771"/>
    <mergeCell ref="G770:G771"/>
    <mergeCell ref="G772:G773"/>
    <mergeCell ref="H770:H771"/>
    <mergeCell ref="B772:B773"/>
    <mergeCell ref="E772:E773"/>
    <mergeCell ref="F772:F773"/>
    <mergeCell ref="H776:H778"/>
    <mergeCell ref="B774:B775"/>
    <mergeCell ref="E774:E775"/>
    <mergeCell ref="F774:F775"/>
    <mergeCell ref="G774:G775"/>
    <mergeCell ref="H774:H775"/>
    <mergeCell ref="B776:B778"/>
    <mergeCell ref="E776:E778"/>
    <mergeCell ref="F776:F778"/>
    <mergeCell ref="G776:G778"/>
    <mergeCell ref="H790:H793"/>
    <mergeCell ref="G790:G793"/>
    <mergeCell ref="G779:G780"/>
    <mergeCell ref="H779:H780"/>
    <mergeCell ref="B782:B783"/>
    <mergeCell ref="E782:E783"/>
    <mergeCell ref="F782:F783"/>
    <mergeCell ref="G782:G783"/>
    <mergeCell ref="H782:H783"/>
    <mergeCell ref="E797:E798"/>
    <mergeCell ref="F797:F798"/>
    <mergeCell ref="F790:F793"/>
    <mergeCell ref="F807:F808"/>
    <mergeCell ref="E800:E803"/>
    <mergeCell ref="B790:B793"/>
    <mergeCell ref="E790:E793"/>
    <mergeCell ref="H788:H789"/>
    <mergeCell ref="F814:F815"/>
    <mergeCell ref="G788:G789"/>
    <mergeCell ref="G797:G798"/>
    <mergeCell ref="H797:H798"/>
    <mergeCell ref="F800:F803"/>
    <mergeCell ref="G800:G803"/>
    <mergeCell ref="H800:H803"/>
    <mergeCell ref="H805:H806"/>
    <mergeCell ref="G807:G808"/>
    <mergeCell ref="A787:A848"/>
    <mergeCell ref="B788:B789"/>
    <mergeCell ref="E788:E789"/>
    <mergeCell ref="F788:F789"/>
    <mergeCell ref="B797:B798"/>
    <mergeCell ref="B804:B806"/>
    <mergeCell ref="D804:H804"/>
    <mergeCell ref="E805:E806"/>
    <mergeCell ref="F805:F806"/>
    <mergeCell ref="G805:G806"/>
    <mergeCell ref="B800:B803"/>
    <mergeCell ref="G814:G815"/>
    <mergeCell ref="H807:H808"/>
    <mergeCell ref="B811:B813"/>
    <mergeCell ref="E811:E813"/>
    <mergeCell ref="F811:F813"/>
    <mergeCell ref="G811:G813"/>
    <mergeCell ref="H811:H813"/>
    <mergeCell ref="B807:B808"/>
    <mergeCell ref="E807:E808"/>
    <mergeCell ref="F820:F821"/>
    <mergeCell ref="G820:G821"/>
    <mergeCell ref="H814:H815"/>
    <mergeCell ref="B817:B819"/>
    <mergeCell ref="E817:E819"/>
    <mergeCell ref="F817:F819"/>
    <mergeCell ref="G817:G819"/>
    <mergeCell ref="H817:H819"/>
    <mergeCell ref="B814:B815"/>
    <mergeCell ref="E814:E815"/>
    <mergeCell ref="G826:G827"/>
    <mergeCell ref="H820:H821"/>
    <mergeCell ref="B822:B825"/>
    <mergeCell ref="E822:E824"/>
    <mergeCell ref="F822:F824"/>
    <mergeCell ref="G822:G824"/>
    <mergeCell ref="H822:H824"/>
    <mergeCell ref="D825:H825"/>
    <mergeCell ref="B820:B821"/>
    <mergeCell ref="E820:E821"/>
    <mergeCell ref="H826:H827"/>
    <mergeCell ref="D828:H828"/>
    <mergeCell ref="B829:B830"/>
    <mergeCell ref="E829:E830"/>
    <mergeCell ref="F829:F830"/>
    <mergeCell ref="G829:G830"/>
    <mergeCell ref="H829:H830"/>
    <mergeCell ref="B826:B828"/>
    <mergeCell ref="E826:E827"/>
    <mergeCell ref="F826:F827"/>
    <mergeCell ref="H833:H834"/>
    <mergeCell ref="B835:B836"/>
    <mergeCell ref="E835:E836"/>
    <mergeCell ref="F835:F836"/>
    <mergeCell ref="G835:G836"/>
    <mergeCell ref="H835:H836"/>
    <mergeCell ref="B833:B834"/>
    <mergeCell ref="E833:E834"/>
    <mergeCell ref="F833:F834"/>
    <mergeCell ref="G833:G834"/>
    <mergeCell ref="H837:H838"/>
    <mergeCell ref="B839:B841"/>
    <mergeCell ref="E839:E841"/>
    <mergeCell ref="F839:F841"/>
    <mergeCell ref="G839:G841"/>
    <mergeCell ref="H839:H841"/>
    <mergeCell ref="B837:B838"/>
    <mergeCell ref="E837:E838"/>
    <mergeCell ref="F837:F838"/>
    <mergeCell ref="G837:G838"/>
    <mergeCell ref="H842:H843"/>
    <mergeCell ref="B845:B846"/>
    <mergeCell ref="E845:E846"/>
    <mergeCell ref="F845:F846"/>
    <mergeCell ref="G845:G846"/>
    <mergeCell ref="H845:H846"/>
    <mergeCell ref="B842:B843"/>
    <mergeCell ref="E842:E843"/>
    <mergeCell ref="F842:F843"/>
    <mergeCell ref="G842:G843"/>
    <mergeCell ref="A850:A921"/>
    <mergeCell ref="B850:B851"/>
    <mergeCell ref="H850:H851"/>
    <mergeCell ref="B852:B853"/>
    <mergeCell ref="E852:E853"/>
    <mergeCell ref="F852:F853"/>
    <mergeCell ref="G852:G853"/>
    <mergeCell ref="H852:H853"/>
    <mergeCell ref="B854:B857"/>
    <mergeCell ref="E854:E857"/>
    <mergeCell ref="F854:F857"/>
    <mergeCell ref="G854:G857"/>
    <mergeCell ref="H854:H857"/>
    <mergeCell ref="B861:B862"/>
    <mergeCell ref="E861:E862"/>
    <mergeCell ref="F861:F862"/>
    <mergeCell ref="G861:G862"/>
    <mergeCell ref="H861:H862"/>
    <mergeCell ref="H864:H865"/>
    <mergeCell ref="B866:B868"/>
    <mergeCell ref="E867:E868"/>
    <mergeCell ref="F867:F868"/>
    <mergeCell ref="G867:G868"/>
    <mergeCell ref="H867:H868"/>
    <mergeCell ref="B864:B865"/>
    <mergeCell ref="E864:E865"/>
    <mergeCell ref="F864:F865"/>
    <mergeCell ref="G864:G865"/>
    <mergeCell ref="H869:H870"/>
    <mergeCell ref="B874:B877"/>
    <mergeCell ref="E874:E877"/>
    <mergeCell ref="F874:F877"/>
    <mergeCell ref="G874:G877"/>
    <mergeCell ref="H874:H877"/>
    <mergeCell ref="B869:B870"/>
    <mergeCell ref="E869:E870"/>
    <mergeCell ref="F869:F870"/>
    <mergeCell ref="G869:G870"/>
    <mergeCell ref="H879:H883"/>
    <mergeCell ref="B885:B888"/>
    <mergeCell ref="E885:E887"/>
    <mergeCell ref="F885:F887"/>
    <mergeCell ref="G885:G887"/>
    <mergeCell ref="H885:H887"/>
    <mergeCell ref="B879:B883"/>
    <mergeCell ref="E879:E883"/>
    <mergeCell ref="F879:F883"/>
    <mergeCell ref="G879:G883"/>
    <mergeCell ref="H890:H892"/>
    <mergeCell ref="B893:B894"/>
    <mergeCell ref="E893:E894"/>
    <mergeCell ref="F893:F894"/>
    <mergeCell ref="G893:G894"/>
    <mergeCell ref="H893:H894"/>
    <mergeCell ref="B890:B892"/>
    <mergeCell ref="E890:E892"/>
    <mergeCell ref="F890:F892"/>
    <mergeCell ref="G890:G892"/>
    <mergeCell ref="H896:H897"/>
    <mergeCell ref="B898:B899"/>
    <mergeCell ref="E898:E899"/>
    <mergeCell ref="F898:F899"/>
    <mergeCell ref="G898:G899"/>
    <mergeCell ref="H898:H899"/>
    <mergeCell ref="B896:B897"/>
    <mergeCell ref="E896:E897"/>
    <mergeCell ref="F896:F897"/>
    <mergeCell ref="G896:G897"/>
    <mergeCell ref="H900:H903"/>
    <mergeCell ref="B904:B905"/>
    <mergeCell ref="E904:E905"/>
    <mergeCell ref="F904:F905"/>
    <mergeCell ref="G904:G905"/>
    <mergeCell ref="H904:H905"/>
    <mergeCell ref="B900:B903"/>
    <mergeCell ref="E900:E903"/>
    <mergeCell ref="F900:F903"/>
    <mergeCell ref="G900:G903"/>
    <mergeCell ref="H906:H908"/>
    <mergeCell ref="B910:B911"/>
    <mergeCell ref="E910:E911"/>
    <mergeCell ref="F910:F911"/>
    <mergeCell ref="G910:G911"/>
    <mergeCell ref="H910:H911"/>
    <mergeCell ref="B906:B908"/>
    <mergeCell ref="E906:E908"/>
    <mergeCell ref="F906:F908"/>
    <mergeCell ref="G906:G908"/>
    <mergeCell ref="H912:H915"/>
    <mergeCell ref="B916:B921"/>
    <mergeCell ref="E916:E921"/>
    <mergeCell ref="F916:F921"/>
    <mergeCell ref="G916:G921"/>
    <mergeCell ref="H916:H921"/>
    <mergeCell ref="B912:B915"/>
    <mergeCell ref="E912:E915"/>
    <mergeCell ref="F912:F915"/>
    <mergeCell ref="G912:G915"/>
    <mergeCell ref="A923:A1098"/>
    <mergeCell ref="B923:B928"/>
    <mergeCell ref="E923:E928"/>
    <mergeCell ref="F923:F928"/>
    <mergeCell ref="B933:B935"/>
    <mergeCell ref="E933:E935"/>
    <mergeCell ref="F933:F935"/>
    <mergeCell ref="D1006:H1006"/>
    <mergeCell ref="B1007:B1009"/>
    <mergeCell ref="B1010:B1013"/>
    <mergeCell ref="G923:G928"/>
    <mergeCell ref="H923:H928"/>
    <mergeCell ref="B930:B932"/>
    <mergeCell ref="E930:E931"/>
    <mergeCell ref="F930:F931"/>
    <mergeCell ref="G930:G931"/>
    <mergeCell ref="H930:H931"/>
    <mergeCell ref="G939:G941"/>
    <mergeCell ref="H939:H941"/>
    <mergeCell ref="E942:E943"/>
    <mergeCell ref="F942:F943"/>
    <mergeCell ref="B937:B938"/>
    <mergeCell ref="B939:B945"/>
    <mergeCell ref="E939:E941"/>
    <mergeCell ref="F939:F941"/>
    <mergeCell ref="G947:G1005"/>
    <mergeCell ref="H947:H1005"/>
    <mergeCell ref="E1010:E1011"/>
    <mergeCell ref="F1010:F1011"/>
    <mergeCell ref="E947:E1005"/>
    <mergeCell ref="F947:F1005"/>
    <mergeCell ref="G1010:G1011"/>
    <mergeCell ref="G933:G935"/>
    <mergeCell ref="H933:H935"/>
    <mergeCell ref="B1014:B1028"/>
    <mergeCell ref="E1014:E1028"/>
    <mergeCell ref="F1014:F1028"/>
    <mergeCell ref="G1014:G1028"/>
    <mergeCell ref="H1010:H1011"/>
    <mergeCell ref="G942:G943"/>
    <mergeCell ref="H942:H943"/>
    <mergeCell ref="B947:B1005"/>
    <mergeCell ref="H1014:H1028"/>
    <mergeCell ref="B1029:B1036"/>
    <mergeCell ref="E1029:E1031"/>
    <mergeCell ref="F1029:F1031"/>
    <mergeCell ref="G1029:G1031"/>
    <mergeCell ref="H1029:H1031"/>
    <mergeCell ref="E1032:E1036"/>
    <mergeCell ref="F1032:F1036"/>
    <mergeCell ref="G1032:G1036"/>
    <mergeCell ref="H1032:H1036"/>
    <mergeCell ref="G1042:G1044"/>
    <mergeCell ref="E1052:E1053"/>
    <mergeCell ref="F1052:F1053"/>
    <mergeCell ref="B1037:B1038"/>
    <mergeCell ref="D1039:H1039"/>
    <mergeCell ref="B1040:B1041"/>
    <mergeCell ref="E1040:E1041"/>
    <mergeCell ref="F1040:F1041"/>
    <mergeCell ref="G1040:G1041"/>
    <mergeCell ref="H1040:H1041"/>
    <mergeCell ref="H1054:H1055"/>
    <mergeCell ref="B1046:B1047"/>
    <mergeCell ref="B1048:B1049"/>
    <mergeCell ref="B1050:B1051"/>
    <mergeCell ref="B1042:B1045"/>
    <mergeCell ref="G1052:G1053"/>
    <mergeCell ref="H1042:H1044"/>
    <mergeCell ref="E1042:E1044"/>
    <mergeCell ref="F1042:F1044"/>
    <mergeCell ref="H1052:H1053"/>
    <mergeCell ref="B1056:B1057"/>
    <mergeCell ref="E1056:E1057"/>
    <mergeCell ref="F1056:F1057"/>
    <mergeCell ref="G1056:G1057"/>
    <mergeCell ref="E1054:E1055"/>
    <mergeCell ref="F1054:F1055"/>
    <mergeCell ref="G1054:G1055"/>
    <mergeCell ref="B1052:B1055"/>
    <mergeCell ref="H1056:H1057"/>
    <mergeCell ref="B1058:B1063"/>
    <mergeCell ref="E1058:E1061"/>
    <mergeCell ref="F1058:F1061"/>
    <mergeCell ref="G1058:G1061"/>
    <mergeCell ref="H1058:H1061"/>
    <mergeCell ref="E1062:E1063"/>
    <mergeCell ref="F1062:F1063"/>
    <mergeCell ref="G1062:G1063"/>
    <mergeCell ref="G1065:G1068"/>
    <mergeCell ref="H1062:H1063"/>
    <mergeCell ref="H1065:H1068"/>
    <mergeCell ref="E1069:E1070"/>
    <mergeCell ref="F1069:F1070"/>
    <mergeCell ref="G1069:G1070"/>
    <mergeCell ref="H1069:H1070"/>
    <mergeCell ref="B1071:B1098"/>
    <mergeCell ref="E1071:E1098"/>
    <mergeCell ref="F1071:F1098"/>
    <mergeCell ref="B1065:B1070"/>
    <mergeCell ref="E1065:E1068"/>
    <mergeCell ref="F1065:F1068"/>
    <mergeCell ref="G1071:G1098"/>
    <mergeCell ref="G1129:G1132"/>
    <mergeCell ref="H1129:H1132"/>
    <mergeCell ref="H1071:H1098"/>
    <mergeCell ref="G1101:G1102"/>
    <mergeCell ref="H1101:H1102"/>
    <mergeCell ref="B1101:B1102"/>
    <mergeCell ref="E1101:E1102"/>
    <mergeCell ref="F1101:F1102"/>
    <mergeCell ref="B1103:B1125"/>
    <mergeCell ref="B1135:B1138"/>
    <mergeCell ref="E1135:E1138"/>
    <mergeCell ref="F1135:F1138"/>
    <mergeCell ref="B1126:B1127"/>
    <mergeCell ref="B1129:B1132"/>
    <mergeCell ref="E1129:E1132"/>
    <mergeCell ref="F1129:F1132"/>
    <mergeCell ref="E1103:E1125"/>
    <mergeCell ref="F1103:F1125"/>
    <mergeCell ref="H1135:H1138"/>
    <mergeCell ref="H1139:H1141"/>
    <mergeCell ref="H1144:H1146"/>
    <mergeCell ref="G1135:G1138"/>
    <mergeCell ref="G1103:G1125"/>
    <mergeCell ref="H1103:H1125"/>
    <mergeCell ref="B1139:B1141"/>
    <mergeCell ref="E1139:E1141"/>
    <mergeCell ref="F1139:F1141"/>
    <mergeCell ref="G1139:G1141"/>
    <mergeCell ref="H1149:H1150"/>
    <mergeCell ref="F1144:F1146"/>
    <mergeCell ref="G1144:G1146"/>
    <mergeCell ref="B1144:B1146"/>
    <mergeCell ref="E1144:E1146"/>
    <mergeCell ref="B1149:B1150"/>
    <mergeCell ref="E1149:E1150"/>
    <mergeCell ref="F1149:F1150"/>
    <mergeCell ref="H1147:H1148"/>
    <mergeCell ref="B1147:B1148"/>
    <mergeCell ref="E1147:E1148"/>
    <mergeCell ref="F1147:F1148"/>
    <mergeCell ref="G1147:G1148"/>
    <mergeCell ref="H1152:H1153"/>
    <mergeCell ref="B1155:B1159"/>
    <mergeCell ref="E1155:E1158"/>
    <mergeCell ref="F1155:F1158"/>
    <mergeCell ref="G1155:G1158"/>
    <mergeCell ref="H1155:H1158"/>
    <mergeCell ref="B1152:B1153"/>
    <mergeCell ref="E1152:E1153"/>
    <mergeCell ref="F1152:F1153"/>
    <mergeCell ref="G1152:G1153"/>
    <mergeCell ref="H1160:H1161"/>
    <mergeCell ref="B1164:B1165"/>
    <mergeCell ref="E1164:E1165"/>
    <mergeCell ref="F1164:F1165"/>
    <mergeCell ref="G1164:G1165"/>
    <mergeCell ref="H1164:H1165"/>
    <mergeCell ref="B1160:B1161"/>
    <mergeCell ref="E1160:E1161"/>
    <mergeCell ref="F1160:F1161"/>
    <mergeCell ref="G1160:G1161"/>
    <mergeCell ref="A1167:A1197"/>
    <mergeCell ref="B1168:B1172"/>
    <mergeCell ref="E1168:E1172"/>
    <mergeCell ref="F1168:F1172"/>
    <mergeCell ref="B1182:B1185"/>
    <mergeCell ref="E1182:E1185"/>
    <mergeCell ref="F1182:F1185"/>
    <mergeCell ref="B1191:B1192"/>
    <mergeCell ref="A1101:A1165"/>
    <mergeCell ref="B1189:B1190"/>
    <mergeCell ref="E1189:E1190"/>
    <mergeCell ref="F1189:F1190"/>
    <mergeCell ref="H1168:H1172"/>
    <mergeCell ref="B1175:B1176"/>
    <mergeCell ref="E1175:E1176"/>
    <mergeCell ref="F1175:F1176"/>
    <mergeCell ref="G1175:G1176"/>
    <mergeCell ref="H1175:H1176"/>
    <mergeCell ref="H1182:H1185"/>
    <mergeCell ref="B1195:B1196"/>
    <mergeCell ref="E1195:E1196"/>
    <mergeCell ref="F1195:F1196"/>
    <mergeCell ref="G1195:G1196"/>
    <mergeCell ref="F1191:F1192"/>
    <mergeCell ref="G1168:G1172"/>
    <mergeCell ref="G1182:G1185"/>
    <mergeCell ref="E1191:E1192"/>
    <mergeCell ref="G1189:G1190"/>
    <mergeCell ref="B1187:B1188"/>
    <mergeCell ref="H1189:H1190"/>
    <mergeCell ref="G1191:G1192"/>
    <mergeCell ref="H1191:H1192"/>
    <mergeCell ref="H1221:H1223"/>
    <mergeCell ref="H1195:H1196"/>
    <mergeCell ref="H1201:H1207"/>
    <mergeCell ref="G1208:G1216"/>
    <mergeCell ref="H1208:H1217"/>
    <mergeCell ref="G1219:G1220"/>
    <mergeCell ref="H1219:H1220"/>
    <mergeCell ref="A1199:A1267"/>
    <mergeCell ref="B1200:B1217"/>
    <mergeCell ref="E1201:E1207"/>
    <mergeCell ref="F1201:F1207"/>
    <mergeCell ref="B1219:B1220"/>
    <mergeCell ref="E1219:E1220"/>
    <mergeCell ref="F1219:F1220"/>
    <mergeCell ref="B1225:B1226"/>
    <mergeCell ref="E1208:E1216"/>
    <mergeCell ref="F1208:F1216"/>
    <mergeCell ref="G1201:G1207"/>
    <mergeCell ref="E1225:E1226"/>
    <mergeCell ref="G1225:G1226"/>
    <mergeCell ref="B1221:B1223"/>
    <mergeCell ref="E1221:E1223"/>
    <mergeCell ref="F1221:F1223"/>
    <mergeCell ref="G1221:G1223"/>
    <mergeCell ref="H1225:H1226"/>
    <mergeCell ref="B1230:B1231"/>
    <mergeCell ref="E1230:E1231"/>
    <mergeCell ref="F1230:F1231"/>
    <mergeCell ref="G1230:G1231"/>
    <mergeCell ref="H1230:H1231"/>
    <mergeCell ref="F1225:F1226"/>
    <mergeCell ref="G1249:G1254"/>
    <mergeCell ref="B1232:B1246"/>
    <mergeCell ref="H1232:H1246"/>
    <mergeCell ref="E1233:E1246"/>
    <mergeCell ref="F1233:F1246"/>
    <mergeCell ref="G1233:G1246"/>
    <mergeCell ref="G1261:G1262"/>
    <mergeCell ref="H1249:H1254"/>
    <mergeCell ref="B1257:B1258"/>
    <mergeCell ref="E1257:E1258"/>
    <mergeCell ref="F1257:F1258"/>
    <mergeCell ref="G1257:G1258"/>
    <mergeCell ref="H1257:H1258"/>
    <mergeCell ref="B1249:B1254"/>
    <mergeCell ref="E1249:E1254"/>
    <mergeCell ref="F1249:F1254"/>
    <mergeCell ref="H1261:H1262"/>
    <mergeCell ref="B1263:B1264"/>
    <mergeCell ref="B1265:B1267"/>
    <mergeCell ref="E1265:E1267"/>
    <mergeCell ref="F1265:F1267"/>
    <mergeCell ref="G1265:G1267"/>
    <mergeCell ref="H1265:H1267"/>
    <mergeCell ref="B1259:B1262"/>
    <mergeCell ref="E1261:E1262"/>
    <mergeCell ref="F1261:F1262"/>
    <mergeCell ref="A1269:A1290"/>
    <mergeCell ref="B1274:B1275"/>
    <mergeCell ref="E1274:E1275"/>
    <mergeCell ref="F1274:F1275"/>
    <mergeCell ref="B1289:B1290"/>
    <mergeCell ref="E1289:E1290"/>
    <mergeCell ref="F1289:F1290"/>
    <mergeCell ref="G1274:G1275"/>
    <mergeCell ref="H1274:H1275"/>
    <mergeCell ref="B1283:B1284"/>
    <mergeCell ref="E1283:E1284"/>
    <mergeCell ref="F1283:F1284"/>
    <mergeCell ref="G1283:G1284"/>
    <mergeCell ref="H1283:H1284"/>
    <mergeCell ref="G1289:G1290"/>
    <mergeCell ref="H1289:H1290"/>
    <mergeCell ref="A1292:A1297"/>
    <mergeCell ref="A1299:A1389"/>
    <mergeCell ref="B1300:B1308"/>
    <mergeCell ref="E1300:E1301"/>
    <mergeCell ref="F1300:F1301"/>
    <mergeCell ref="G1300:G1301"/>
    <mergeCell ref="H1300:H1301"/>
    <mergeCell ref="E1302:E1305"/>
    <mergeCell ref="E1306:E1308"/>
    <mergeCell ref="F1306:F1308"/>
    <mergeCell ref="G1306:G1308"/>
    <mergeCell ref="H1306:H1308"/>
    <mergeCell ref="H1317:H1318"/>
    <mergeCell ref="F1302:F1305"/>
    <mergeCell ref="G1302:G1305"/>
    <mergeCell ref="H1302:H1305"/>
    <mergeCell ref="H1312:H1313"/>
    <mergeCell ref="H1315:H1316"/>
    <mergeCell ref="B1309:B1314"/>
    <mergeCell ref="E1312:E1313"/>
    <mergeCell ref="F1312:F1313"/>
    <mergeCell ref="G1312:G1313"/>
    <mergeCell ref="B1315:B1323"/>
    <mergeCell ref="E1315:E1316"/>
    <mergeCell ref="F1315:F1316"/>
    <mergeCell ref="G1315:G1316"/>
    <mergeCell ref="E1319:E1323"/>
    <mergeCell ref="F1319:F1323"/>
    <mergeCell ref="G1319:G1323"/>
    <mergeCell ref="E1317:E1318"/>
    <mergeCell ref="F1317:F1318"/>
    <mergeCell ref="G1317:G1318"/>
    <mergeCell ref="B1342:B1343"/>
    <mergeCell ref="E1342:E1343"/>
    <mergeCell ref="F1342:F1343"/>
    <mergeCell ref="G1342:G1343"/>
    <mergeCell ref="E1339:E1340"/>
    <mergeCell ref="H1319:H1323"/>
    <mergeCell ref="E1325:E1330"/>
    <mergeCell ref="F1325:F1330"/>
    <mergeCell ref="G1325:G1330"/>
    <mergeCell ref="H1325:H1330"/>
    <mergeCell ref="E1331:E1332"/>
    <mergeCell ref="F1331:F1332"/>
    <mergeCell ref="G1331:G1332"/>
    <mergeCell ref="H1331:H1332"/>
    <mergeCell ref="E1333:E1334"/>
    <mergeCell ref="F1333:F1334"/>
    <mergeCell ref="G1333:G1334"/>
    <mergeCell ref="H1333:H1334"/>
    <mergeCell ref="B1335:B1341"/>
    <mergeCell ref="E1335:E1337"/>
    <mergeCell ref="F1335:F1337"/>
    <mergeCell ref="G1335:G1337"/>
    <mergeCell ref="H1335:H1337"/>
    <mergeCell ref="F1339:F1340"/>
    <mergeCell ref="G1339:G1340"/>
    <mergeCell ref="H1339:H1340"/>
    <mergeCell ref="B1325:B1334"/>
    <mergeCell ref="F1353:F1355"/>
    <mergeCell ref="G1353:G1355"/>
    <mergeCell ref="H1353:H1355"/>
    <mergeCell ref="B1345:B1355"/>
    <mergeCell ref="E1345:E1352"/>
    <mergeCell ref="F1345:F1352"/>
    <mergeCell ref="G1345:G1352"/>
    <mergeCell ref="B1356:B1367"/>
    <mergeCell ref="E1356:E1363"/>
    <mergeCell ref="F1356:F1363"/>
    <mergeCell ref="G1356:G1363"/>
    <mergeCell ref="B1368:B1369"/>
    <mergeCell ref="B1370:B1372"/>
    <mergeCell ref="E1371:E1372"/>
    <mergeCell ref="E1365:E1367"/>
    <mergeCell ref="F1365:F1367"/>
    <mergeCell ref="G1365:G1367"/>
    <mergeCell ref="H1371:H1372"/>
    <mergeCell ref="E1376:E1377"/>
    <mergeCell ref="F1376:F1377"/>
    <mergeCell ref="G1376:G1377"/>
    <mergeCell ref="H1376:H1377"/>
    <mergeCell ref="H1342:H1343"/>
    <mergeCell ref="H1356:H1363"/>
    <mergeCell ref="H1365:H1367"/>
    <mergeCell ref="H1345:H1352"/>
    <mergeCell ref="E1353:E1355"/>
    <mergeCell ref="B1378:B1379"/>
    <mergeCell ref="B1380:B1381"/>
    <mergeCell ref="E1380:E1381"/>
    <mergeCell ref="F1380:F1381"/>
    <mergeCell ref="F1371:F1372"/>
    <mergeCell ref="G1371:G1372"/>
    <mergeCell ref="B1373:B1374"/>
    <mergeCell ref="B1375:B1377"/>
    <mergeCell ref="B1383:B1385"/>
    <mergeCell ref="E1383:E1384"/>
    <mergeCell ref="F1383:F1384"/>
    <mergeCell ref="B1386:B1387"/>
    <mergeCell ref="G1380:G1381"/>
    <mergeCell ref="H1380:H1381"/>
    <mergeCell ref="G1383:G1384"/>
    <mergeCell ref="B1412:B1416"/>
    <mergeCell ref="E1412:E1416"/>
    <mergeCell ref="H1383:H1384"/>
    <mergeCell ref="H1386:H1387"/>
    <mergeCell ref="B1388:B1389"/>
    <mergeCell ref="E1388:E1389"/>
    <mergeCell ref="F1388:F1389"/>
    <mergeCell ref="G1388:G1389"/>
    <mergeCell ref="H1388:H1389"/>
    <mergeCell ref="G1386:G1387"/>
    <mergeCell ref="A1391:A1447"/>
    <mergeCell ref="B1392:B1398"/>
    <mergeCell ref="E1392:E1398"/>
    <mergeCell ref="F1392:F1398"/>
    <mergeCell ref="B1403:B1406"/>
    <mergeCell ref="E1403:E1406"/>
    <mergeCell ref="F1403:F1406"/>
    <mergeCell ref="E1386:E1387"/>
    <mergeCell ref="F1386:F1387"/>
    <mergeCell ref="G1392:G1398"/>
    <mergeCell ref="B1400:B1401"/>
    <mergeCell ref="E1400:E1401"/>
    <mergeCell ref="F1400:F1401"/>
    <mergeCell ref="G1400:G1401"/>
    <mergeCell ref="D1410:H1410"/>
    <mergeCell ref="G1419:G1420"/>
    <mergeCell ref="F1412:F1416"/>
    <mergeCell ref="G1403:G1406"/>
    <mergeCell ref="B1407:B1411"/>
    <mergeCell ref="D1407:H1407"/>
    <mergeCell ref="D1409:H1409"/>
    <mergeCell ref="G1412:G1416"/>
    <mergeCell ref="B1421:B1428"/>
    <mergeCell ref="B1429:B1433"/>
    <mergeCell ref="E1429:E1433"/>
    <mergeCell ref="F1429:F1433"/>
    <mergeCell ref="B1419:B1420"/>
    <mergeCell ref="E1419:E1420"/>
    <mergeCell ref="F1419:F1420"/>
    <mergeCell ref="B1439:B1441"/>
    <mergeCell ref="E1439:E1441"/>
    <mergeCell ref="F1439:F1441"/>
    <mergeCell ref="G1439:G1441"/>
    <mergeCell ref="G1429:G1433"/>
    <mergeCell ref="B1434:B1435"/>
    <mergeCell ref="E1434:E1435"/>
    <mergeCell ref="F1434:F1435"/>
    <mergeCell ref="G1434:G1435"/>
    <mergeCell ref="B1446:B1447"/>
    <mergeCell ref="E1446:E1447"/>
    <mergeCell ref="F1446:F1447"/>
    <mergeCell ref="G1446:G1447"/>
    <mergeCell ref="B1443:B1445"/>
    <mergeCell ref="E1443:E1445"/>
    <mergeCell ref="F1443:F1445"/>
    <mergeCell ref="G1443:G1445"/>
    <mergeCell ref="A1449:A1463"/>
    <mergeCell ref="B1450:B1451"/>
    <mergeCell ref="E1450:E1451"/>
    <mergeCell ref="F1450:F1451"/>
    <mergeCell ref="C1456:H1456"/>
    <mergeCell ref="B1457:B1462"/>
    <mergeCell ref="D1457:H1457"/>
    <mergeCell ref="E1459:E1460"/>
    <mergeCell ref="F1459:F1460"/>
    <mergeCell ref="G1459:G1460"/>
    <mergeCell ref="H1467:H1469"/>
    <mergeCell ref="E1470:E1472"/>
    <mergeCell ref="F1470:F1472"/>
    <mergeCell ref="G1450:G1451"/>
    <mergeCell ref="H1450:H1451"/>
    <mergeCell ref="B1453:B1455"/>
    <mergeCell ref="E1453:E1455"/>
    <mergeCell ref="F1453:F1455"/>
    <mergeCell ref="G1453:G1455"/>
    <mergeCell ref="H1453:H1455"/>
    <mergeCell ref="G1470:G1472"/>
    <mergeCell ref="H1470:H1472"/>
    <mergeCell ref="H1478:H1479"/>
    <mergeCell ref="H1459:H1460"/>
    <mergeCell ref="C1463:H1463"/>
    <mergeCell ref="A1465:A3047"/>
    <mergeCell ref="B1465:B1480"/>
    <mergeCell ref="E1467:E1469"/>
    <mergeCell ref="F1467:F1469"/>
    <mergeCell ref="G1467:G1469"/>
    <mergeCell ref="E1473:E1475"/>
    <mergeCell ref="F1473:F1475"/>
    <mergeCell ref="G1473:G1475"/>
    <mergeCell ref="H1473:H1475"/>
    <mergeCell ref="F1478:F1479"/>
    <mergeCell ref="G1478:G1479"/>
    <mergeCell ref="E1476:E1477"/>
    <mergeCell ref="F1476:F1477"/>
    <mergeCell ref="G1476:G1477"/>
    <mergeCell ref="H1476:H1477"/>
    <mergeCell ref="H1481:H1523"/>
    <mergeCell ref="D1524:H1524"/>
    <mergeCell ref="G1481:G1523"/>
    <mergeCell ref="E1478:E1479"/>
    <mergeCell ref="B1481:B1536"/>
    <mergeCell ref="E1481:E1523"/>
    <mergeCell ref="F1481:F1523"/>
    <mergeCell ref="E1527:E1536"/>
    <mergeCell ref="F1527:F1536"/>
    <mergeCell ref="D1525:H1525"/>
    <mergeCell ref="D1526:H1526"/>
    <mergeCell ref="G1527:G1536"/>
    <mergeCell ref="H1527:H1536"/>
    <mergeCell ref="B1537:B1545"/>
    <mergeCell ref="E1537:E1541"/>
    <mergeCell ref="F1537:F1541"/>
    <mergeCell ref="G1537:G1541"/>
    <mergeCell ref="H1537:H1541"/>
    <mergeCell ref="E1542:E1545"/>
    <mergeCell ref="F1542:F1545"/>
    <mergeCell ref="G1542:G1545"/>
    <mergeCell ref="H1861:H1866"/>
    <mergeCell ref="H1604:H1607"/>
    <mergeCell ref="H1542:H1545"/>
    <mergeCell ref="B1546:B1603"/>
    <mergeCell ref="D1546:H1546"/>
    <mergeCell ref="E1549:E1603"/>
    <mergeCell ref="F1549:F1603"/>
    <mergeCell ref="G1549:G1603"/>
    <mergeCell ref="H1549:H1603"/>
    <mergeCell ref="B1604:B1872"/>
    <mergeCell ref="E1604:E1607"/>
    <mergeCell ref="F1604:F1607"/>
    <mergeCell ref="G1604:G1607"/>
    <mergeCell ref="E1861:E1866"/>
    <mergeCell ref="F1861:F1866"/>
    <mergeCell ref="G1861:G1866"/>
    <mergeCell ref="E1867:E1872"/>
    <mergeCell ref="F1867:F1872"/>
    <mergeCell ref="G1867:G1872"/>
    <mergeCell ref="H1867:H1872"/>
    <mergeCell ref="D1609:H1609"/>
    <mergeCell ref="D1610:H1610"/>
    <mergeCell ref="E1611:E1860"/>
    <mergeCell ref="F1611:F1860"/>
    <mergeCell ref="G1611:G1860"/>
    <mergeCell ref="H1611:H1860"/>
    <mergeCell ref="B1873:B1915"/>
    <mergeCell ref="H1873:H1915"/>
    <mergeCell ref="B1916:B1919"/>
    <mergeCell ref="D1916:H1916"/>
    <mergeCell ref="D1917:H1917"/>
    <mergeCell ref="D1918:H1918"/>
    <mergeCell ref="D1919:H1919"/>
    <mergeCell ref="B1920:B1937"/>
    <mergeCell ref="D1920:H1920"/>
    <mergeCell ref="E1921:E1929"/>
    <mergeCell ref="F1921:F1929"/>
    <mergeCell ref="G1921:G1929"/>
    <mergeCell ref="H1921:H1929"/>
    <mergeCell ref="D1930:H1930"/>
    <mergeCell ref="D1931:H1931"/>
    <mergeCell ref="D1932:H1932"/>
    <mergeCell ref="D1933:H1933"/>
    <mergeCell ref="D1938:H1938"/>
    <mergeCell ref="D1939:H1939"/>
    <mergeCell ref="H1941:H1952"/>
    <mergeCell ref="F1941:F1952"/>
    <mergeCell ref="D1934:H1934"/>
    <mergeCell ref="D1935:H1935"/>
    <mergeCell ref="D1936:H1936"/>
    <mergeCell ref="D1937:H1937"/>
    <mergeCell ref="D1940:H1940"/>
    <mergeCell ref="E1941:E1952"/>
    <mergeCell ref="G1941:G1952"/>
    <mergeCell ref="E1953:E2016"/>
    <mergeCell ref="G2036:G2040"/>
    <mergeCell ref="G1953:G2016"/>
    <mergeCell ref="H1953:H2016"/>
    <mergeCell ref="H2018:H2033"/>
    <mergeCell ref="G2018:G2033"/>
    <mergeCell ref="B1938:B2016"/>
    <mergeCell ref="H2036:H2040"/>
    <mergeCell ref="B2034:B2040"/>
    <mergeCell ref="E2036:E2040"/>
    <mergeCell ref="B2017:B2033"/>
    <mergeCell ref="D2017:G2017"/>
    <mergeCell ref="E2018:E2033"/>
    <mergeCell ref="F2018:F2033"/>
    <mergeCell ref="F2036:F2040"/>
    <mergeCell ref="F1953:F2016"/>
    <mergeCell ref="B2041:B2091"/>
    <mergeCell ref="D2041:H2041"/>
    <mergeCell ref="E2043:E2091"/>
    <mergeCell ref="F2043:F2091"/>
    <mergeCell ref="G2043:G2091"/>
    <mergeCell ref="H2043:H2091"/>
    <mergeCell ref="H2092:H2161"/>
    <mergeCell ref="B2162:B2189"/>
    <mergeCell ref="E2162:E2189"/>
    <mergeCell ref="F2162:F2189"/>
    <mergeCell ref="G2162:G2189"/>
    <mergeCell ref="H2162:H2189"/>
    <mergeCell ref="B2092:B2161"/>
    <mergeCell ref="E2092:E2161"/>
    <mergeCell ref="F2092:F2161"/>
    <mergeCell ref="G2092:G2161"/>
    <mergeCell ref="B2190:B2313"/>
    <mergeCell ref="E2190:E2235"/>
    <mergeCell ref="F2190:F2235"/>
    <mergeCell ref="G2190:G2235"/>
    <mergeCell ref="D2288:H2288"/>
    <mergeCell ref="D2289:H2289"/>
    <mergeCell ref="D2290:H2290"/>
    <mergeCell ref="H2190:H2235"/>
    <mergeCell ref="E2236:E2287"/>
    <mergeCell ref="F2236:F2287"/>
    <mergeCell ref="G2236:G2287"/>
    <mergeCell ref="H2236:H2287"/>
    <mergeCell ref="D2295:H2295"/>
    <mergeCell ref="D2304:H2304"/>
    <mergeCell ref="D2305:H2305"/>
    <mergeCell ref="D2294:H2294"/>
    <mergeCell ref="D2291:H2291"/>
    <mergeCell ref="D2292:H2292"/>
    <mergeCell ref="D2293:H2293"/>
    <mergeCell ref="D2296:H2296"/>
    <mergeCell ref="D2297:H2297"/>
    <mergeCell ref="D2298:H2298"/>
    <mergeCell ref="D2299:H2299"/>
    <mergeCell ref="D2300:H2300"/>
    <mergeCell ref="D2301:H2301"/>
    <mergeCell ref="D2302:H2302"/>
    <mergeCell ref="D2303:H2303"/>
    <mergeCell ref="D2306:H2306"/>
    <mergeCell ref="D2307:H2307"/>
    <mergeCell ref="D2308:H2308"/>
    <mergeCell ref="D2309:H2309"/>
    <mergeCell ref="G2355:G2358"/>
    <mergeCell ref="E2365:E2368"/>
    <mergeCell ref="F2365:F2368"/>
    <mergeCell ref="G2365:G2368"/>
    <mergeCell ref="D2312:H2312"/>
    <mergeCell ref="D2313:H2313"/>
    <mergeCell ref="D2310:H2310"/>
    <mergeCell ref="D2311:H2311"/>
    <mergeCell ref="E2359:E2363"/>
    <mergeCell ref="F2359:F2363"/>
    <mergeCell ref="G2359:G2363"/>
    <mergeCell ref="H2359:H2363"/>
    <mergeCell ref="H2314:H2350"/>
    <mergeCell ref="H2351:H2354"/>
    <mergeCell ref="H2355:H2358"/>
    <mergeCell ref="B2314:B2371"/>
    <mergeCell ref="E2314:E2350"/>
    <mergeCell ref="F2314:F2350"/>
    <mergeCell ref="G2314:G2350"/>
    <mergeCell ref="E2355:E2358"/>
    <mergeCell ref="F2355:F2358"/>
    <mergeCell ref="E2351:E2354"/>
    <mergeCell ref="F2351:F2354"/>
    <mergeCell ref="G2351:G2354"/>
    <mergeCell ref="D2403:H2403"/>
    <mergeCell ref="D2404:H2404"/>
    <mergeCell ref="D2405:H2405"/>
    <mergeCell ref="E2379:E2397"/>
    <mergeCell ref="F2379:F2397"/>
    <mergeCell ref="G2379:G2397"/>
    <mergeCell ref="H2379:H2397"/>
    <mergeCell ref="D2407:H2407"/>
    <mergeCell ref="D2408:H2408"/>
    <mergeCell ref="D2409:H2409"/>
    <mergeCell ref="D2410:H2410"/>
    <mergeCell ref="D2406:H2406"/>
    <mergeCell ref="H2365:H2368"/>
    <mergeCell ref="E2369:E2370"/>
    <mergeCell ref="F2369:F2370"/>
    <mergeCell ref="G2369:G2370"/>
    <mergeCell ref="H2369:H2370"/>
    <mergeCell ref="B2372:B2398"/>
    <mergeCell ref="D2372:H2372"/>
    <mergeCell ref="E2373:E2378"/>
    <mergeCell ref="F2373:F2378"/>
    <mergeCell ref="G2373:G2378"/>
    <mergeCell ref="H2373:H2378"/>
    <mergeCell ref="D2398:H2398"/>
    <mergeCell ref="B2399:B2443"/>
    <mergeCell ref="D2399:H2399"/>
    <mergeCell ref="D2400:H2400"/>
    <mergeCell ref="D2401:H2401"/>
    <mergeCell ref="D2402:H2402"/>
    <mergeCell ref="D2411:H2411"/>
    <mergeCell ref="D2412:H2412"/>
    <mergeCell ref="D2413:H2413"/>
    <mergeCell ref="E2415:E2417"/>
    <mergeCell ref="F2415:F2417"/>
    <mergeCell ref="G2415:G2417"/>
    <mergeCell ref="H2415:H2417"/>
    <mergeCell ref="E2423:E2426"/>
    <mergeCell ref="F2423:F2426"/>
    <mergeCell ref="G2423:G2426"/>
    <mergeCell ref="H2423:H2426"/>
    <mergeCell ref="E2418:E2422"/>
    <mergeCell ref="F2418:F2422"/>
    <mergeCell ref="G2418:G2422"/>
    <mergeCell ref="H2418:H2422"/>
    <mergeCell ref="F2463:F2468"/>
    <mergeCell ref="E2436:E2440"/>
    <mergeCell ref="F2436:F2440"/>
    <mergeCell ref="G2436:G2440"/>
    <mergeCell ref="H2436:H2440"/>
    <mergeCell ref="E2432:E2435"/>
    <mergeCell ref="F2432:F2435"/>
    <mergeCell ref="G2432:G2435"/>
    <mergeCell ref="H2432:H2435"/>
    <mergeCell ref="D2457:H2457"/>
    <mergeCell ref="B2444:B2468"/>
    <mergeCell ref="E2444:E2454"/>
    <mergeCell ref="F2444:F2454"/>
    <mergeCell ref="G2444:G2454"/>
    <mergeCell ref="D2458:H2458"/>
    <mergeCell ref="D2459:H2459"/>
    <mergeCell ref="D2460:H2460"/>
    <mergeCell ref="D2462:H2462"/>
    <mergeCell ref="E2463:E2468"/>
    <mergeCell ref="H2617:H2618"/>
    <mergeCell ref="D2494:H2494"/>
    <mergeCell ref="G2484:G2493"/>
    <mergeCell ref="D2441:H2441"/>
    <mergeCell ref="D2442:H2442"/>
    <mergeCell ref="D2443:H2443"/>
    <mergeCell ref="D2461:H2461"/>
    <mergeCell ref="H2444:H2454"/>
    <mergeCell ref="D2455:H2455"/>
    <mergeCell ref="D2456:H2456"/>
    <mergeCell ref="E2617:E2618"/>
    <mergeCell ref="B2619:B2711"/>
    <mergeCell ref="G2463:G2468"/>
    <mergeCell ref="H2463:H2468"/>
    <mergeCell ref="F2469:F2483"/>
    <mergeCell ref="G2469:G2483"/>
    <mergeCell ref="H2469:H2483"/>
    <mergeCell ref="H2484:H2493"/>
    <mergeCell ref="F2617:F2618"/>
    <mergeCell ref="G2617:G2618"/>
    <mergeCell ref="B2469:B2494"/>
    <mergeCell ref="E2469:E2483"/>
    <mergeCell ref="E2484:E2493"/>
    <mergeCell ref="F2484:F2493"/>
    <mergeCell ref="G2619:G2709"/>
    <mergeCell ref="B2495:B2616"/>
    <mergeCell ref="E2495:E2616"/>
    <mergeCell ref="F2495:F2616"/>
    <mergeCell ref="G2495:G2616"/>
    <mergeCell ref="B2617:B2618"/>
    <mergeCell ref="E2738:E2740"/>
    <mergeCell ref="F2738:F2740"/>
    <mergeCell ref="H2619:H2709"/>
    <mergeCell ref="D2710:H2710"/>
    <mergeCell ref="D2711:H2711"/>
    <mergeCell ref="E2619:E2709"/>
    <mergeCell ref="F2619:F2709"/>
    <mergeCell ref="G2738:G2740"/>
    <mergeCell ref="H2738:H2740"/>
    <mergeCell ref="D2785:H2785"/>
    <mergeCell ref="D2786:H2786"/>
    <mergeCell ref="B2712:B2713"/>
    <mergeCell ref="D2712:H2712"/>
    <mergeCell ref="D2713:H2713"/>
    <mergeCell ref="B2714:B2740"/>
    <mergeCell ref="E2714:E2736"/>
    <mergeCell ref="F2714:F2736"/>
    <mergeCell ref="G2714:G2736"/>
    <mergeCell ref="H2714:H2736"/>
    <mergeCell ref="D2773:H2773"/>
    <mergeCell ref="D2774:H2774"/>
    <mergeCell ref="B2741:B2797"/>
    <mergeCell ref="E2741:E2771"/>
    <mergeCell ref="F2741:F2771"/>
    <mergeCell ref="G2741:G2771"/>
    <mergeCell ref="D2775:H2775"/>
    <mergeCell ref="D2776:H2776"/>
    <mergeCell ref="D2777:H2777"/>
    <mergeCell ref="D2778:H2778"/>
    <mergeCell ref="H2741:H2771"/>
    <mergeCell ref="D2772:H2772"/>
    <mergeCell ref="D2787:H2787"/>
    <mergeCell ref="D2788:H2788"/>
    <mergeCell ref="D2783:H2783"/>
    <mergeCell ref="D2784:H2784"/>
    <mergeCell ref="D2779:H2779"/>
    <mergeCell ref="D2780:H2780"/>
    <mergeCell ref="D2781:H2781"/>
    <mergeCell ref="D2782:H2782"/>
    <mergeCell ref="D2789:H2789"/>
    <mergeCell ref="D2790:H2790"/>
    <mergeCell ref="F2807:F2812"/>
    <mergeCell ref="D2791:H2791"/>
    <mergeCell ref="D2792:H2792"/>
    <mergeCell ref="D2793:H2793"/>
    <mergeCell ref="D2794:H2794"/>
    <mergeCell ref="H2813:H2944"/>
    <mergeCell ref="D2795:H2795"/>
    <mergeCell ref="D2796:H2796"/>
    <mergeCell ref="D2797:H2797"/>
    <mergeCell ref="H2798:H2806"/>
    <mergeCell ref="H2807:H2812"/>
    <mergeCell ref="B2798:B2812"/>
    <mergeCell ref="E2798:E2806"/>
    <mergeCell ref="F2798:F2806"/>
    <mergeCell ref="G2798:G2806"/>
    <mergeCell ref="E2807:E2812"/>
    <mergeCell ref="G2807:G2812"/>
    <mergeCell ref="B2945:B3003"/>
    <mergeCell ref="E2945:E3003"/>
    <mergeCell ref="F2945:F3003"/>
    <mergeCell ref="G2945:G3003"/>
    <mergeCell ref="B2813:B2944"/>
    <mergeCell ref="E2813:E2944"/>
    <mergeCell ref="F2813:F2944"/>
    <mergeCell ref="G2813:G2944"/>
    <mergeCell ref="D3053:H3053"/>
    <mergeCell ref="B3055:B3060"/>
    <mergeCell ref="E3055:E3060"/>
    <mergeCell ref="F3055:F3060"/>
    <mergeCell ref="G3055:G3060"/>
    <mergeCell ref="H3055:H3060"/>
    <mergeCell ref="E3065:E3066"/>
    <mergeCell ref="F3065:F3066"/>
    <mergeCell ref="H2945:H3003"/>
    <mergeCell ref="B3004:B3047"/>
    <mergeCell ref="E3004:E3047"/>
    <mergeCell ref="F3004:F3047"/>
    <mergeCell ref="G3004:G3047"/>
    <mergeCell ref="H3004:H3047"/>
    <mergeCell ref="H3051:H3052"/>
    <mergeCell ref="B3053:B3054"/>
    <mergeCell ref="H3070:H3073"/>
    <mergeCell ref="B3075:B3079"/>
    <mergeCell ref="A3050:A3067"/>
    <mergeCell ref="D3050:H3050"/>
    <mergeCell ref="B3051:B3052"/>
    <mergeCell ref="E3051:E3052"/>
    <mergeCell ref="F3051:F3052"/>
    <mergeCell ref="G3051:G3052"/>
    <mergeCell ref="B3064:B3066"/>
    <mergeCell ref="D3064:H3064"/>
    <mergeCell ref="D3078:H3078"/>
    <mergeCell ref="E3082:E3084"/>
    <mergeCell ref="F3082:F3084"/>
    <mergeCell ref="G3065:G3066"/>
    <mergeCell ref="H3065:H3066"/>
    <mergeCell ref="D3067:H3067"/>
    <mergeCell ref="G3070:G3073"/>
    <mergeCell ref="G3082:G3084"/>
    <mergeCell ref="H3082:H3084"/>
    <mergeCell ref="D3079:H3079"/>
    <mergeCell ref="B3081:B3085"/>
    <mergeCell ref="A3069:A3093"/>
    <mergeCell ref="B3070:B3073"/>
    <mergeCell ref="E3070:E3073"/>
    <mergeCell ref="F3070:F3073"/>
    <mergeCell ref="D3075:G3075"/>
    <mergeCell ref="D3076:H3076"/>
    <mergeCell ref="B3087:B3089"/>
    <mergeCell ref="B3090:B3091"/>
    <mergeCell ref="D3077:H3077"/>
  </mergeCells>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EB21"/>
  <sheetViews>
    <sheetView workbookViewId="0">
      <selection activeCell="F26" sqref="F26"/>
    </sheetView>
  </sheetViews>
  <sheetFormatPr defaultRowHeight="12.75"/>
  <cols>
    <col min="1" max="1" width="28.7109375" style="11" bestFit="1" customWidth="1"/>
    <col min="2" max="2" width="12.85546875" style="11" bestFit="1" customWidth="1"/>
    <col min="3" max="3" width="15.85546875" style="11" bestFit="1" customWidth="1"/>
    <col min="4" max="4" width="12.7109375" style="11" bestFit="1" customWidth="1"/>
    <col min="5" max="5" width="15.85546875" style="11" bestFit="1" customWidth="1"/>
    <col min="6" max="6" width="12.7109375" style="11" bestFit="1" customWidth="1"/>
    <col min="7" max="7" width="15.85546875" style="11" bestFit="1" customWidth="1"/>
    <col min="8" max="8" width="12.7109375" style="11" bestFit="1" customWidth="1"/>
    <col min="9" max="9" width="15.85546875" style="11" bestFit="1" customWidth="1"/>
    <col min="10" max="33" width="9.140625" style="11"/>
    <col min="34" max="34" width="17.42578125" style="11" customWidth="1"/>
    <col min="35" max="35" width="15.85546875" style="11" bestFit="1" customWidth="1"/>
    <col min="36" max="68" width="9.140625" style="11"/>
    <col min="69" max="69" width="15.85546875" style="11" customWidth="1"/>
    <col min="70" max="16384" width="9.140625" style="11"/>
  </cols>
  <sheetData>
    <row r="1" spans="1:132" s="30" customFormat="1" ht="15">
      <c r="A1" s="28" t="s">
        <v>14288</v>
      </c>
      <c r="B1" s="179" t="s">
        <v>13356</v>
      </c>
      <c r="C1" s="179"/>
      <c r="D1" s="179" t="s">
        <v>11483</v>
      </c>
      <c r="E1" s="179"/>
      <c r="F1" s="179" t="s">
        <v>13327</v>
      </c>
      <c r="G1" s="179"/>
      <c r="H1" s="179" t="s">
        <v>13359</v>
      </c>
      <c r="I1" s="179"/>
      <c r="J1" s="179" t="s">
        <v>13361</v>
      </c>
      <c r="K1" s="179"/>
      <c r="L1" s="179" t="s">
        <v>14289</v>
      </c>
      <c r="M1" s="179"/>
      <c r="N1" s="179" t="s">
        <v>13330</v>
      </c>
      <c r="O1" s="179"/>
      <c r="P1" s="179" t="s">
        <v>13332</v>
      </c>
      <c r="Q1" s="179"/>
      <c r="R1" s="179" t="s">
        <v>13334</v>
      </c>
      <c r="S1" s="179"/>
      <c r="T1" s="179" t="s">
        <v>13365</v>
      </c>
      <c r="U1" s="179"/>
      <c r="V1" s="179" t="s">
        <v>13336</v>
      </c>
      <c r="W1" s="179"/>
      <c r="X1" s="179" t="s">
        <v>13367</v>
      </c>
      <c r="Y1" s="179"/>
      <c r="Z1" s="179" t="s">
        <v>13337</v>
      </c>
      <c r="AA1" s="179"/>
      <c r="AB1" s="179" t="s">
        <v>13414</v>
      </c>
      <c r="AC1" s="179"/>
      <c r="AD1" s="179" t="s">
        <v>13339</v>
      </c>
      <c r="AE1" s="179"/>
      <c r="AF1" s="179" t="s">
        <v>13340</v>
      </c>
      <c r="AG1" s="179"/>
      <c r="AH1" s="179" t="s">
        <v>13342</v>
      </c>
      <c r="AI1" s="179"/>
      <c r="AJ1" s="179" t="s">
        <v>13343</v>
      </c>
      <c r="AK1" s="179"/>
      <c r="AL1" s="179" t="s">
        <v>13371</v>
      </c>
      <c r="AM1" s="179"/>
      <c r="AN1" s="179" t="s">
        <v>13482</v>
      </c>
      <c r="AO1" s="179"/>
      <c r="AP1" s="179" t="s">
        <v>13374</v>
      </c>
      <c r="AQ1" s="179"/>
      <c r="AR1" s="179" t="s">
        <v>13345</v>
      </c>
      <c r="AS1" s="179"/>
      <c r="AT1" s="179" t="s">
        <v>14290</v>
      </c>
      <c r="AU1" s="179"/>
      <c r="AV1" s="179" t="s">
        <v>13376</v>
      </c>
      <c r="AW1" s="179"/>
      <c r="AX1" s="179" t="s">
        <v>13349</v>
      </c>
      <c r="AY1" s="179"/>
      <c r="AZ1" s="179" t="s">
        <v>13351</v>
      </c>
      <c r="BA1" s="179"/>
      <c r="BB1" s="179" t="s">
        <v>14291</v>
      </c>
      <c r="BC1" s="179"/>
      <c r="BD1" s="179" t="s">
        <v>13353</v>
      </c>
      <c r="BE1" s="179"/>
      <c r="BF1" s="179" t="s">
        <v>13379</v>
      </c>
      <c r="BG1" s="179"/>
      <c r="BH1" s="179" t="s">
        <v>13380</v>
      </c>
      <c r="BI1" s="179"/>
      <c r="BJ1" s="179" t="s">
        <v>13382</v>
      </c>
      <c r="BK1" s="179"/>
      <c r="BL1" s="179" t="s">
        <v>13384</v>
      </c>
      <c r="BM1" s="179"/>
      <c r="BN1" s="179" t="s">
        <v>14292</v>
      </c>
      <c r="BO1" s="179"/>
      <c r="BP1" s="179" t="s">
        <v>14293</v>
      </c>
      <c r="BQ1" s="17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row>
    <row r="2" spans="1:132" s="30" customFormat="1" ht="15">
      <c r="A2" s="28"/>
      <c r="B2" s="80" t="s">
        <v>14294</v>
      </c>
      <c r="C2" s="80" t="s">
        <v>14295</v>
      </c>
      <c r="D2" s="80" t="s">
        <v>14294</v>
      </c>
      <c r="E2" s="80" t="s">
        <v>14295</v>
      </c>
      <c r="F2" s="80" t="s">
        <v>14294</v>
      </c>
      <c r="G2" s="80" t="s">
        <v>14295</v>
      </c>
      <c r="H2" s="80" t="s">
        <v>14294</v>
      </c>
      <c r="I2" s="80" t="s">
        <v>14295</v>
      </c>
      <c r="J2" s="80" t="s">
        <v>14294</v>
      </c>
      <c r="K2" s="80" t="s">
        <v>14295</v>
      </c>
      <c r="L2" s="80" t="s">
        <v>14294</v>
      </c>
      <c r="M2" s="80" t="s">
        <v>14295</v>
      </c>
      <c r="N2" s="80" t="s">
        <v>14294</v>
      </c>
      <c r="O2" s="80" t="s">
        <v>14295</v>
      </c>
      <c r="P2" s="80" t="s">
        <v>14294</v>
      </c>
      <c r="Q2" s="80" t="s">
        <v>14295</v>
      </c>
      <c r="R2" s="80" t="s">
        <v>14294</v>
      </c>
      <c r="S2" s="80" t="s">
        <v>14295</v>
      </c>
      <c r="T2" s="80" t="s">
        <v>14294</v>
      </c>
      <c r="U2" s="80" t="s">
        <v>14295</v>
      </c>
      <c r="V2" s="80" t="s">
        <v>14294</v>
      </c>
      <c r="W2" s="80" t="s">
        <v>14295</v>
      </c>
      <c r="X2" s="80" t="s">
        <v>14294</v>
      </c>
      <c r="Y2" s="80" t="s">
        <v>14295</v>
      </c>
      <c r="Z2" s="80" t="s">
        <v>14294</v>
      </c>
      <c r="AA2" s="80" t="s">
        <v>14295</v>
      </c>
      <c r="AB2" s="80" t="s">
        <v>14294</v>
      </c>
      <c r="AC2" s="80" t="s">
        <v>14295</v>
      </c>
      <c r="AD2" s="80" t="s">
        <v>14294</v>
      </c>
      <c r="AE2" s="80" t="s">
        <v>14295</v>
      </c>
      <c r="AF2" s="80" t="s">
        <v>14294</v>
      </c>
      <c r="AG2" s="80" t="s">
        <v>14295</v>
      </c>
      <c r="AH2" s="80" t="s">
        <v>14294</v>
      </c>
      <c r="AI2" s="80" t="s">
        <v>14295</v>
      </c>
      <c r="AJ2" s="80" t="s">
        <v>14294</v>
      </c>
      <c r="AK2" s="80" t="s">
        <v>14295</v>
      </c>
      <c r="AL2" s="80" t="s">
        <v>14294</v>
      </c>
      <c r="AM2" s="80" t="s">
        <v>14295</v>
      </c>
      <c r="AN2" s="80" t="s">
        <v>14294</v>
      </c>
      <c r="AO2" s="80" t="s">
        <v>14295</v>
      </c>
      <c r="AP2" s="80" t="s">
        <v>14294</v>
      </c>
      <c r="AQ2" s="80" t="s">
        <v>14295</v>
      </c>
      <c r="AR2" s="80" t="s">
        <v>14294</v>
      </c>
      <c r="AS2" s="80" t="s">
        <v>14295</v>
      </c>
      <c r="AT2" s="80" t="s">
        <v>14294</v>
      </c>
      <c r="AU2" s="80" t="s">
        <v>14295</v>
      </c>
      <c r="AV2" s="80" t="s">
        <v>14294</v>
      </c>
      <c r="AW2" s="80" t="s">
        <v>14295</v>
      </c>
      <c r="AX2" s="80" t="s">
        <v>14294</v>
      </c>
      <c r="AY2" s="80" t="s">
        <v>14295</v>
      </c>
      <c r="AZ2" s="80" t="s">
        <v>14294</v>
      </c>
      <c r="BA2" s="80" t="s">
        <v>14295</v>
      </c>
      <c r="BB2" s="80" t="s">
        <v>14294</v>
      </c>
      <c r="BC2" s="80" t="s">
        <v>14295</v>
      </c>
      <c r="BD2" s="80" t="s">
        <v>14294</v>
      </c>
      <c r="BE2" s="80" t="s">
        <v>14295</v>
      </c>
      <c r="BF2" s="80" t="s">
        <v>14294</v>
      </c>
      <c r="BG2" s="80" t="s">
        <v>14295</v>
      </c>
      <c r="BH2" s="80" t="s">
        <v>14294</v>
      </c>
      <c r="BI2" s="80" t="s">
        <v>14295</v>
      </c>
      <c r="BJ2" s="80" t="s">
        <v>14294</v>
      </c>
      <c r="BK2" s="80" t="s">
        <v>14295</v>
      </c>
      <c r="BL2" s="80" t="s">
        <v>14294</v>
      </c>
      <c r="BM2" s="80" t="s">
        <v>14295</v>
      </c>
      <c r="BN2" s="80" t="s">
        <v>14294</v>
      </c>
      <c r="BO2" s="80" t="s">
        <v>14295</v>
      </c>
      <c r="BP2" s="80" t="s">
        <v>14294</v>
      </c>
      <c r="BQ2" s="80" t="s">
        <v>14295</v>
      </c>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row>
    <row r="3" spans="1:132" ht="15">
      <c r="A3" s="28" t="s">
        <v>14296</v>
      </c>
      <c r="B3" s="26" t="s">
        <v>14297</v>
      </c>
      <c r="C3" s="11" t="b">
        <v>1</v>
      </c>
      <c r="AH3" s="11" t="s">
        <v>14298</v>
      </c>
      <c r="AI3" s="11" t="b">
        <v>1</v>
      </c>
    </row>
    <row r="4" spans="1:132" ht="15">
      <c r="A4" s="28"/>
      <c r="AH4" s="11" t="s">
        <v>12341</v>
      </c>
      <c r="AI4" s="11" t="b">
        <v>1</v>
      </c>
    </row>
    <row r="5" spans="1:132" ht="15">
      <c r="A5" s="28" t="s">
        <v>12342</v>
      </c>
      <c r="B5" s="26" t="s">
        <v>14297</v>
      </c>
      <c r="C5" s="11" t="b">
        <v>1</v>
      </c>
      <c r="F5" s="26" t="s">
        <v>14297</v>
      </c>
      <c r="G5" s="11" t="b">
        <v>1</v>
      </c>
      <c r="N5" s="11" t="s">
        <v>12343</v>
      </c>
      <c r="O5" s="11" t="b">
        <v>1</v>
      </c>
      <c r="P5" s="26" t="s">
        <v>12344</v>
      </c>
      <c r="Q5" s="11" t="b">
        <v>1</v>
      </c>
      <c r="T5" s="11" t="s">
        <v>12343</v>
      </c>
      <c r="U5" s="11" t="b">
        <v>1</v>
      </c>
      <c r="Z5" s="11" t="s">
        <v>14298</v>
      </c>
      <c r="AA5" s="11" t="b">
        <v>1</v>
      </c>
      <c r="AH5" s="11" t="s">
        <v>12345</v>
      </c>
      <c r="AI5" s="11" t="b">
        <v>1</v>
      </c>
      <c r="AR5" s="11" t="s">
        <v>14298</v>
      </c>
      <c r="AS5" s="11" t="b">
        <v>1</v>
      </c>
      <c r="AT5" s="11" t="s">
        <v>14298</v>
      </c>
      <c r="AU5" s="11" t="b">
        <v>1</v>
      </c>
      <c r="AV5" s="11" t="s">
        <v>12346</v>
      </c>
      <c r="AW5" s="11" t="b">
        <v>1</v>
      </c>
      <c r="BD5" s="11" t="s">
        <v>14298</v>
      </c>
      <c r="BE5" s="11" t="b">
        <v>1</v>
      </c>
      <c r="BF5" s="11" t="s">
        <v>14298</v>
      </c>
      <c r="BG5" s="11" t="b">
        <v>1</v>
      </c>
      <c r="BH5" s="11" t="s">
        <v>12346</v>
      </c>
      <c r="BI5" s="11" t="b">
        <v>1</v>
      </c>
      <c r="BJ5" s="11" t="s">
        <v>14298</v>
      </c>
      <c r="BK5" s="11" t="b">
        <v>1</v>
      </c>
      <c r="BN5" s="11" t="s">
        <v>14298</v>
      </c>
      <c r="BO5" s="11" t="b">
        <v>1</v>
      </c>
      <c r="BP5" s="11" t="s">
        <v>12343</v>
      </c>
      <c r="BQ5" s="11" t="b">
        <v>1</v>
      </c>
    </row>
    <row r="6" spans="1:132" ht="15">
      <c r="A6" s="28"/>
      <c r="AH6" s="11" t="s">
        <v>12343</v>
      </c>
      <c r="AI6" s="11" t="b">
        <v>1</v>
      </c>
      <c r="AT6" s="11" t="s">
        <v>12347</v>
      </c>
      <c r="AU6" s="11" t="b">
        <v>1</v>
      </c>
      <c r="BN6" s="11" t="s">
        <v>14297</v>
      </c>
      <c r="BO6" s="11" t="b">
        <v>1</v>
      </c>
      <c r="BP6" s="11" t="s">
        <v>12346</v>
      </c>
      <c r="BQ6" s="11" t="b">
        <v>1</v>
      </c>
    </row>
    <row r="7" spans="1:132" ht="15">
      <c r="A7" s="28" t="s">
        <v>12348</v>
      </c>
      <c r="B7" s="26" t="s">
        <v>12349</v>
      </c>
      <c r="C7" s="11" t="b">
        <v>1</v>
      </c>
      <c r="H7" s="26" t="s">
        <v>12343</v>
      </c>
      <c r="I7" s="11" t="b">
        <v>1</v>
      </c>
      <c r="AB7" s="26" t="s">
        <v>12343</v>
      </c>
      <c r="AC7" s="11" t="b">
        <v>1</v>
      </c>
      <c r="AR7" s="26" t="s">
        <v>12343</v>
      </c>
      <c r="AS7" s="11" t="b">
        <v>1</v>
      </c>
      <c r="AT7" s="26" t="s">
        <v>12343</v>
      </c>
      <c r="AU7" s="11" t="b">
        <v>1</v>
      </c>
      <c r="BP7" s="26" t="s">
        <v>12343</v>
      </c>
      <c r="BQ7" s="11" t="b">
        <v>1</v>
      </c>
    </row>
    <row r="8" spans="1:132" ht="15">
      <c r="A8" s="28" t="s">
        <v>12350</v>
      </c>
      <c r="T8" s="11" t="s">
        <v>12351</v>
      </c>
      <c r="U8" s="11" t="b">
        <v>1</v>
      </c>
      <c r="BP8" s="11" t="s">
        <v>12351</v>
      </c>
      <c r="BQ8" s="11" t="b">
        <v>1</v>
      </c>
    </row>
    <row r="9" spans="1:132" ht="15">
      <c r="A9" s="28" t="s">
        <v>12352</v>
      </c>
      <c r="F9" s="31" t="s">
        <v>12353</v>
      </c>
      <c r="G9" s="11" t="b">
        <v>1</v>
      </c>
      <c r="AT9" s="31" t="s">
        <v>14297</v>
      </c>
      <c r="AU9" s="11" t="b">
        <v>1</v>
      </c>
    </row>
    <row r="10" spans="1:132" ht="15">
      <c r="A10" s="28" t="s">
        <v>12354</v>
      </c>
      <c r="H10" s="26" t="s">
        <v>12343</v>
      </c>
      <c r="I10" s="11" t="b">
        <v>1</v>
      </c>
      <c r="J10" s="26" t="s">
        <v>14298</v>
      </c>
      <c r="K10" s="11" t="b">
        <v>1</v>
      </c>
      <c r="AR10" s="26" t="s">
        <v>12349</v>
      </c>
      <c r="AS10" s="11" t="b">
        <v>1</v>
      </c>
      <c r="BJ10" s="11" t="s">
        <v>12343</v>
      </c>
      <c r="BK10" s="11" t="b">
        <v>1</v>
      </c>
      <c r="BN10" s="11" t="s">
        <v>12343</v>
      </c>
      <c r="BO10" s="11" t="b">
        <v>1</v>
      </c>
      <c r="BP10" s="11" t="s">
        <v>14298</v>
      </c>
      <c r="BQ10" s="11" t="b">
        <v>1</v>
      </c>
    </row>
    <row r="11" spans="1:132" ht="15">
      <c r="A11" s="28"/>
      <c r="BP11" s="11" t="s">
        <v>12355</v>
      </c>
      <c r="BQ11" s="11" t="b">
        <v>1</v>
      </c>
    </row>
    <row r="12" spans="1:132" ht="15">
      <c r="A12" s="28"/>
      <c r="BP12" s="11" t="s">
        <v>12356</v>
      </c>
      <c r="BQ12" s="11" t="b">
        <v>1</v>
      </c>
    </row>
    <row r="13" spans="1:132" ht="15">
      <c r="A13" s="28" t="s">
        <v>12357</v>
      </c>
      <c r="B13" s="26" t="s">
        <v>14297</v>
      </c>
      <c r="C13" s="11" t="b">
        <v>1</v>
      </c>
      <c r="N13" s="26" t="s">
        <v>12343</v>
      </c>
      <c r="O13" s="32" t="b">
        <v>1</v>
      </c>
      <c r="T13" s="26" t="s">
        <v>12343</v>
      </c>
      <c r="U13" s="32" t="b">
        <v>1</v>
      </c>
      <c r="AT13" s="26" t="s">
        <v>14298</v>
      </c>
      <c r="AU13" s="11" t="b">
        <v>1</v>
      </c>
      <c r="AV13" s="11" t="s">
        <v>12346</v>
      </c>
      <c r="AW13" s="11" t="b">
        <v>1</v>
      </c>
      <c r="BF13" s="11" t="s">
        <v>14298</v>
      </c>
      <c r="BG13" s="11" t="b">
        <v>1</v>
      </c>
      <c r="BH13" s="11" t="s">
        <v>12346</v>
      </c>
      <c r="BI13" s="11" t="b">
        <v>1</v>
      </c>
      <c r="BN13" s="11" t="s">
        <v>14297</v>
      </c>
      <c r="BO13" s="11" t="b">
        <v>1</v>
      </c>
      <c r="BP13" s="26" t="s">
        <v>12343</v>
      </c>
      <c r="BQ13" s="11" t="b">
        <v>1</v>
      </c>
    </row>
    <row r="14" spans="1:132" ht="15">
      <c r="A14" s="28"/>
      <c r="AT14" s="11" t="s">
        <v>12347</v>
      </c>
      <c r="AU14" s="11" t="b">
        <v>1</v>
      </c>
    </row>
    <row r="15" spans="1:132" ht="15">
      <c r="A15" s="28" t="s">
        <v>12358</v>
      </c>
      <c r="AX15" s="26" t="s">
        <v>12343</v>
      </c>
      <c r="AY15" s="11" t="b">
        <v>1</v>
      </c>
      <c r="BN15" s="11" t="s">
        <v>12343</v>
      </c>
      <c r="BO15" s="11" t="b">
        <v>1</v>
      </c>
      <c r="BP15" s="11" t="s">
        <v>12355</v>
      </c>
      <c r="BQ15" s="11" t="b">
        <v>1</v>
      </c>
    </row>
    <row r="16" spans="1:132" ht="15">
      <c r="A16" s="28" t="s">
        <v>12359</v>
      </c>
      <c r="H16" s="26" t="s">
        <v>12360</v>
      </c>
      <c r="I16" s="11" t="b">
        <v>1</v>
      </c>
      <c r="AP16" s="26" t="s">
        <v>12360</v>
      </c>
      <c r="AQ16" s="11" t="b">
        <v>1</v>
      </c>
      <c r="BP16" s="11" t="s">
        <v>12361</v>
      </c>
      <c r="BQ16" s="11" t="b">
        <v>0</v>
      </c>
    </row>
    <row r="17" spans="1:69" ht="15">
      <c r="A17" s="28" t="s">
        <v>12362</v>
      </c>
      <c r="B17" s="26" t="s">
        <v>12343</v>
      </c>
      <c r="C17" s="11" t="b">
        <v>1</v>
      </c>
      <c r="H17" s="11" t="s">
        <v>12363</v>
      </c>
      <c r="I17" s="11" t="b">
        <v>1</v>
      </c>
    </row>
    <row r="18" spans="1:69" ht="15">
      <c r="A18" s="28" t="s">
        <v>12364</v>
      </c>
      <c r="H18" s="26" t="s">
        <v>12343</v>
      </c>
      <c r="I18" s="11" t="b">
        <v>1</v>
      </c>
      <c r="BP18" s="26" t="s">
        <v>12343</v>
      </c>
      <c r="BQ18" s="11" t="b">
        <v>1</v>
      </c>
    </row>
    <row r="19" spans="1:69" ht="15">
      <c r="A19" s="28" t="s">
        <v>12365</v>
      </c>
      <c r="BN19" s="26" t="s">
        <v>12343</v>
      </c>
      <c r="BO19" s="11" t="b">
        <v>1</v>
      </c>
      <c r="BP19" s="11" t="s">
        <v>14298</v>
      </c>
      <c r="BQ19" s="11" t="b">
        <v>1</v>
      </c>
    </row>
    <row r="20" spans="1:69" ht="15">
      <c r="A20" s="28" t="s">
        <v>12366</v>
      </c>
      <c r="H20" s="26" t="s">
        <v>12343</v>
      </c>
      <c r="I20" s="11" t="b">
        <v>1</v>
      </c>
      <c r="AX20" s="26" t="s">
        <v>12343</v>
      </c>
      <c r="AY20" s="11" t="b">
        <v>1</v>
      </c>
      <c r="BJ20" s="26" t="s">
        <v>12343</v>
      </c>
      <c r="BK20" s="11" t="b">
        <v>1</v>
      </c>
    </row>
    <row r="21" spans="1:69" ht="15">
      <c r="A21" s="28" t="s">
        <v>12367</v>
      </c>
      <c r="BN21" s="26" t="s">
        <v>12343</v>
      </c>
      <c r="BO21" s="11" t="b">
        <v>1</v>
      </c>
    </row>
  </sheetData>
  <mergeCells count="34">
    <mergeCell ref="J1:K1"/>
    <mergeCell ref="L1:M1"/>
    <mergeCell ref="AH1:AI1"/>
    <mergeCell ref="AJ1:AK1"/>
    <mergeCell ref="B1:C1"/>
    <mergeCell ref="D1:E1"/>
    <mergeCell ref="F1:G1"/>
    <mergeCell ref="H1:I1"/>
    <mergeCell ref="N1:O1"/>
    <mergeCell ref="P1:Q1"/>
    <mergeCell ref="R1:S1"/>
    <mergeCell ref="T1:U1"/>
    <mergeCell ref="V1:W1"/>
    <mergeCell ref="X1:Y1"/>
    <mergeCell ref="Z1:AA1"/>
    <mergeCell ref="AB1:AC1"/>
    <mergeCell ref="AD1:AE1"/>
    <mergeCell ref="AF1:AG1"/>
    <mergeCell ref="AP1:AQ1"/>
    <mergeCell ref="AR1:AS1"/>
    <mergeCell ref="AL1:AM1"/>
    <mergeCell ref="AN1:AO1"/>
    <mergeCell ref="AX1:AY1"/>
    <mergeCell ref="AZ1:BA1"/>
    <mergeCell ref="BB1:BC1"/>
    <mergeCell ref="BD1:BE1"/>
    <mergeCell ref="AT1:AU1"/>
    <mergeCell ref="AV1:AW1"/>
    <mergeCell ref="BN1:BO1"/>
    <mergeCell ref="BP1:BQ1"/>
    <mergeCell ref="BF1:BG1"/>
    <mergeCell ref="BH1:BI1"/>
    <mergeCell ref="BJ1:BK1"/>
    <mergeCell ref="BL1:BM1"/>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F5779"/>
  <sheetViews>
    <sheetView topLeftCell="A2178" workbookViewId="0">
      <selection activeCell="E2200" sqref="E2200"/>
    </sheetView>
  </sheetViews>
  <sheetFormatPr defaultRowHeight="12.75"/>
  <cols>
    <col min="1" max="1" width="16.140625" style="3" customWidth="1"/>
    <col min="2" max="2" width="22.7109375" style="3" customWidth="1"/>
    <col min="3" max="3" width="33" style="3" customWidth="1"/>
    <col min="4" max="4" width="41.5703125" style="27" customWidth="1"/>
    <col min="5" max="5" width="35.85546875" style="3" customWidth="1"/>
    <col min="6" max="6" width="255.7109375" style="3" bestFit="1" customWidth="1"/>
    <col min="7" max="16384" width="9.140625" style="36"/>
  </cols>
  <sheetData>
    <row r="1" spans="1:6">
      <c r="A1" s="33" t="s">
        <v>11477</v>
      </c>
      <c r="B1" s="33" t="s">
        <v>12368</v>
      </c>
      <c r="C1" s="34" t="s">
        <v>12369</v>
      </c>
      <c r="D1" s="35" t="s">
        <v>11476</v>
      </c>
      <c r="E1" s="34" t="s">
        <v>11478</v>
      </c>
      <c r="F1" s="34" t="s">
        <v>12370</v>
      </c>
    </row>
    <row r="2" spans="1:6">
      <c r="A2" s="3" t="s">
        <v>13365</v>
      </c>
      <c r="B2" s="3" t="s">
        <v>12371</v>
      </c>
      <c r="C2" s="3" t="s">
        <v>12372</v>
      </c>
      <c r="D2" s="27" t="s">
        <v>12373</v>
      </c>
      <c r="E2" s="3" t="s">
        <v>12374</v>
      </c>
      <c r="F2" s="3" t="s">
        <v>12375</v>
      </c>
    </row>
    <row r="3" spans="1:6">
      <c r="A3" s="3" t="s">
        <v>13374</v>
      </c>
      <c r="B3" s="3" t="s">
        <v>12376</v>
      </c>
      <c r="C3" s="3" t="s">
        <v>12377</v>
      </c>
      <c r="D3" s="27" t="s">
        <v>12373</v>
      </c>
      <c r="E3" s="3" t="s">
        <v>12378</v>
      </c>
      <c r="F3" s="3" t="s">
        <v>12379</v>
      </c>
    </row>
    <row r="4" spans="1:6">
      <c r="A4" s="3" t="s">
        <v>13374</v>
      </c>
      <c r="B4" s="3" t="s">
        <v>12376</v>
      </c>
      <c r="C4" s="3" t="s">
        <v>12380</v>
      </c>
      <c r="D4" s="27" t="s">
        <v>12373</v>
      </c>
      <c r="E4" s="3" t="s">
        <v>12381</v>
      </c>
      <c r="F4" s="3" t="s">
        <v>12382</v>
      </c>
    </row>
    <row r="5" spans="1:6">
      <c r="A5" s="3" t="s">
        <v>13374</v>
      </c>
      <c r="B5" s="3" t="s">
        <v>12376</v>
      </c>
      <c r="C5" s="3" t="s">
        <v>14479</v>
      </c>
      <c r="D5" s="27" t="s">
        <v>12373</v>
      </c>
      <c r="E5" s="3" t="s">
        <v>14480</v>
      </c>
      <c r="F5" s="3" t="s">
        <v>14481</v>
      </c>
    </row>
    <row r="6" spans="1:6">
      <c r="A6" s="3" t="s">
        <v>13387</v>
      </c>
      <c r="B6" s="3" t="s">
        <v>14482</v>
      </c>
      <c r="C6" s="3" t="s">
        <v>14483</v>
      </c>
      <c r="D6" s="27" t="s">
        <v>12373</v>
      </c>
      <c r="E6" s="3" t="s">
        <v>14484</v>
      </c>
      <c r="F6" s="3" t="s">
        <v>14485</v>
      </c>
    </row>
    <row r="7" spans="1:6">
      <c r="A7" s="3" t="s">
        <v>13387</v>
      </c>
      <c r="B7" s="3" t="s">
        <v>14482</v>
      </c>
      <c r="C7" s="3" t="s">
        <v>14486</v>
      </c>
      <c r="D7" s="27" t="s">
        <v>12373</v>
      </c>
      <c r="E7" s="3" t="s">
        <v>14487</v>
      </c>
      <c r="F7" s="3" t="s">
        <v>14488</v>
      </c>
    </row>
    <row r="8" spans="1:6">
      <c r="A8" s="3" t="s">
        <v>13387</v>
      </c>
      <c r="B8" s="3" t="s">
        <v>14482</v>
      </c>
      <c r="C8" s="3" t="s">
        <v>14489</v>
      </c>
      <c r="D8" s="27" t="s">
        <v>12373</v>
      </c>
      <c r="E8" s="3" t="s">
        <v>14490</v>
      </c>
      <c r="F8" s="3" t="s">
        <v>14491</v>
      </c>
    </row>
    <row r="9" spans="1:6">
      <c r="A9" s="3" t="s">
        <v>13387</v>
      </c>
      <c r="B9" s="3" t="s">
        <v>14482</v>
      </c>
      <c r="C9" s="3" t="s">
        <v>14492</v>
      </c>
      <c r="D9" s="27" t="s">
        <v>12373</v>
      </c>
      <c r="E9" s="3" t="s">
        <v>14493</v>
      </c>
      <c r="F9" s="3" t="s">
        <v>14494</v>
      </c>
    </row>
    <row r="10" spans="1:6">
      <c r="A10" s="3" t="s">
        <v>13387</v>
      </c>
      <c r="B10" s="3" t="s">
        <v>14482</v>
      </c>
      <c r="C10" s="3" t="s">
        <v>14495</v>
      </c>
      <c r="D10" s="27" t="s">
        <v>12373</v>
      </c>
      <c r="E10" s="3" t="s">
        <v>14484</v>
      </c>
      <c r="F10" s="3" t="s">
        <v>14485</v>
      </c>
    </row>
    <row r="11" spans="1:6">
      <c r="A11" s="3" t="s">
        <v>13387</v>
      </c>
      <c r="B11" s="3" t="s">
        <v>14482</v>
      </c>
      <c r="C11" s="3" t="s">
        <v>14496</v>
      </c>
      <c r="D11" s="27" t="s">
        <v>12373</v>
      </c>
      <c r="E11" s="3" t="s">
        <v>14497</v>
      </c>
      <c r="F11" s="3" t="s">
        <v>14498</v>
      </c>
    </row>
    <row r="12" spans="1:6">
      <c r="A12" s="3" t="s">
        <v>13387</v>
      </c>
      <c r="B12" s="3" t="s">
        <v>14482</v>
      </c>
      <c r="C12" s="3" t="s">
        <v>14499</v>
      </c>
      <c r="D12" s="27" t="s">
        <v>12373</v>
      </c>
      <c r="E12" s="3" t="s">
        <v>14493</v>
      </c>
      <c r="F12" s="3" t="s">
        <v>14494</v>
      </c>
    </row>
    <row r="13" spans="1:6">
      <c r="A13" s="3" t="s">
        <v>13387</v>
      </c>
      <c r="B13" s="3" t="s">
        <v>14482</v>
      </c>
      <c r="C13" s="3" t="s">
        <v>14500</v>
      </c>
      <c r="D13" s="27" t="s">
        <v>12373</v>
      </c>
      <c r="E13" s="3" t="s">
        <v>14501</v>
      </c>
      <c r="F13" s="3" t="s">
        <v>14502</v>
      </c>
    </row>
    <row r="14" spans="1:6">
      <c r="A14" s="3" t="s">
        <v>13387</v>
      </c>
      <c r="B14" s="3" t="s">
        <v>14482</v>
      </c>
      <c r="C14" s="3" t="s">
        <v>14503</v>
      </c>
      <c r="D14" s="27" t="s">
        <v>12373</v>
      </c>
      <c r="E14" s="3" t="s">
        <v>14504</v>
      </c>
      <c r="F14" s="3" t="s">
        <v>14505</v>
      </c>
    </row>
    <row r="15" spans="1:6">
      <c r="A15" s="3" t="s">
        <v>13387</v>
      </c>
      <c r="B15" s="3" t="s">
        <v>14482</v>
      </c>
      <c r="C15" s="3" t="s">
        <v>14506</v>
      </c>
      <c r="D15" s="27" t="s">
        <v>12373</v>
      </c>
      <c r="E15" s="3" t="s">
        <v>14507</v>
      </c>
      <c r="F15" s="3" t="s">
        <v>14508</v>
      </c>
    </row>
    <row r="16" spans="1:6">
      <c r="A16" s="3" t="s">
        <v>13387</v>
      </c>
      <c r="B16" s="3" t="s">
        <v>14482</v>
      </c>
      <c r="C16" s="3" t="s">
        <v>14509</v>
      </c>
      <c r="D16" s="27" t="s">
        <v>12373</v>
      </c>
      <c r="E16" s="3" t="s">
        <v>14510</v>
      </c>
      <c r="F16" s="3" t="s">
        <v>14511</v>
      </c>
    </row>
    <row r="17" spans="1:6">
      <c r="A17" s="3" t="s">
        <v>13387</v>
      </c>
      <c r="B17" s="3" t="s">
        <v>14482</v>
      </c>
      <c r="C17" s="3" t="s">
        <v>14512</v>
      </c>
      <c r="D17" s="27" t="s">
        <v>12373</v>
      </c>
      <c r="E17" s="3" t="s">
        <v>14513</v>
      </c>
      <c r="F17" s="3" t="s">
        <v>14514</v>
      </c>
    </row>
    <row r="18" spans="1:6">
      <c r="A18" s="3" t="s">
        <v>13387</v>
      </c>
      <c r="B18" s="3" t="s">
        <v>14482</v>
      </c>
      <c r="C18" s="3" t="s">
        <v>14515</v>
      </c>
      <c r="D18" s="27" t="s">
        <v>12373</v>
      </c>
      <c r="E18" s="3" t="s">
        <v>14513</v>
      </c>
      <c r="F18" s="3" t="s">
        <v>14514</v>
      </c>
    </row>
    <row r="19" spans="1:6">
      <c r="A19" s="3" t="s">
        <v>13387</v>
      </c>
      <c r="B19" s="3" t="s">
        <v>14482</v>
      </c>
      <c r="C19" s="3" t="s">
        <v>14516</v>
      </c>
      <c r="D19" s="27" t="s">
        <v>12373</v>
      </c>
      <c r="E19" s="3" t="s">
        <v>14513</v>
      </c>
      <c r="F19" s="3" t="s">
        <v>14514</v>
      </c>
    </row>
    <row r="20" spans="1:6">
      <c r="A20" s="3" t="s">
        <v>13387</v>
      </c>
      <c r="B20" s="3" t="s">
        <v>14482</v>
      </c>
      <c r="C20" s="3" t="s">
        <v>14517</v>
      </c>
      <c r="D20" s="27" t="s">
        <v>12373</v>
      </c>
      <c r="E20" s="3" t="s">
        <v>14518</v>
      </c>
      <c r="F20" s="3" t="s">
        <v>14519</v>
      </c>
    </row>
    <row r="21" spans="1:6">
      <c r="A21" s="3" t="s">
        <v>13387</v>
      </c>
      <c r="B21" s="3" t="s">
        <v>14482</v>
      </c>
      <c r="C21" s="3" t="s">
        <v>14520</v>
      </c>
      <c r="D21" s="27" t="s">
        <v>12373</v>
      </c>
      <c r="E21" s="3" t="s">
        <v>14521</v>
      </c>
      <c r="F21" s="3" t="s">
        <v>14522</v>
      </c>
    </row>
    <row r="22" spans="1:6">
      <c r="A22" s="3" t="s">
        <v>13387</v>
      </c>
      <c r="B22" s="3" t="s">
        <v>14482</v>
      </c>
      <c r="C22" s="3" t="s">
        <v>14523</v>
      </c>
      <c r="D22" s="27" t="s">
        <v>12373</v>
      </c>
      <c r="E22" s="3" t="s">
        <v>14521</v>
      </c>
      <c r="F22" s="3" t="s">
        <v>14522</v>
      </c>
    </row>
    <row r="23" spans="1:6">
      <c r="A23" s="3" t="s">
        <v>13387</v>
      </c>
      <c r="B23" s="3" t="s">
        <v>14482</v>
      </c>
      <c r="C23" s="3" t="s">
        <v>14524</v>
      </c>
      <c r="D23" s="27" t="s">
        <v>12373</v>
      </c>
      <c r="E23" s="3" t="s">
        <v>14525</v>
      </c>
      <c r="F23" s="3" t="s">
        <v>14526</v>
      </c>
    </row>
    <row r="24" spans="1:6">
      <c r="A24" s="3" t="s">
        <v>13387</v>
      </c>
      <c r="B24" s="3" t="s">
        <v>14482</v>
      </c>
      <c r="C24" s="3" t="s">
        <v>14527</v>
      </c>
      <c r="D24" s="27" t="s">
        <v>12373</v>
      </c>
      <c r="E24" s="3" t="s">
        <v>14528</v>
      </c>
      <c r="F24" s="3" t="s">
        <v>14529</v>
      </c>
    </row>
    <row r="25" spans="1:6">
      <c r="A25" s="3" t="s">
        <v>13387</v>
      </c>
      <c r="B25" s="3" t="s">
        <v>14482</v>
      </c>
      <c r="C25" s="3" t="s">
        <v>14530</v>
      </c>
      <c r="D25" s="27" t="s">
        <v>12373</v>
      </c>
      <c r="E25" s="3" t="s">
        <v>14531</v>
      </c>
      <c r="F25" s="3" t="s">
        <v>14532</v>
      </c>
    </row>
    <row r="26" spans="1:6">
      <c r="A26" s="3" t="s">
        <v>13356</v>
      </c>
      <c r="B26" s="3" t="s">
        <v>14533</v>
      </c>
      <c r="C26" s="3" t="s">
        <v>14534</v>
      </c>
      <c r="D26" s="27" t="s">
        <v>14535</v>
      </c>
      <c r="E26" s="3" t="s">
        <v>14536</v>
      </c>
      <c r="F26" s="3" t="s">
        <v>14537</v>
      </c>
    </row>
    <row r="27" spans="1:6">
      <c r="A27" s="3" t="s">
        <v>11483</v>
      </c>
      <c r="B27" s="3" t="s">
        <v>14538</v>
      </c>
      <c r="C27" s="3" t="s">
        <v>14539</v>
      </c>
      <c r="D27" s="27" t="s">
        <v>14535</v>
      </c>
      <c r="E27" s="3" t="s">
        <v>14540</v>
      </c>
      <c r="F27" s="3" t="s">
        <v>14541</v>
      </c>
    </row>
    <row r="28" spans="1:6">
      <c r="A28" s="3" t="s">
        <v>11483</v>
      </c>
      <c r="B28" s="3" t="s">
        <v>14542</v>
      </c>
      <c r="C28" s="3" t="s">
        <v>14543</v>
      </c>
      <c r="D28" s="27" t="s">
        <v>14535</v>
      </c>
      <c r="E28" s="3" t="s">
        <v>14544</v>
      </c>
      <c r="F28" s="3" t="s">
        <v>14545</v>
      </c>
    </row>
    <row r="29" spans="1:6">
      <c r="A29" s="3" t="s">
        <v>11483</v>
      </c>
      <c r="B29" s="3" t="s">
        <v>14542</v>
      </c>
      <c r="C29" s="3" t="s">
        <v>14546</v>
      </c>
      <c r="D29" s="27" t="s">
        <v>14535</v>
      </c>
      <c r="E29" s="3" t="s">
        <v>14547</v>
      </c>
      <c r="F29" s="3" t="s">
        <v>14548</v>
      </c>
    </row>
    <row r="30" spans="1:6">
      <c r="A30" s="3" t="s">
        <v>11483</v>
      </c>
      <c r="B30" s="3" t="s">
        <v>14542</v>
      </c>
      <c r="C30" s="3" t="s">
        <v>14549</v>
      </c>
      <c r="D30" s="27" t="s">
        <v>14535</v>
      </c>
      <c r="E30" s="3" t="s">
        <v>14540</v>
      </c>
      <c r="F30" s="3" t="s">
        <v>14541</v>
      </c>
    </row>
    <row r="31" spans="1:6">
      <c r="A31" s="3" t="s">
        <v>13330</v>
      </c>
      <c r="B31" s="3" t="s">
        <v>14550</v>
      </c>
      <c r="C31" s="3" t="s">
        <v>14551</v>
      </c>
      <c r="D31" s="27" t="s">
        <v>14535</v>
      </c>
      <c r="E31" s="3" t="s">
        <v>14552</v>
      </c>
      <c r="F31" s="3" t="s">
        <v>14553</v>
      </c>
    </row>
    <row r="32" spans="1:6">
      <c r="A32" s="3" t="s">
        <v>13330</v>
      </c>
      <c r="B32" s="3" t="s">
        <v>14550</v>
      </c>
      <c r="C32" s="3" t="s">
        <v>14554</v>
      </c>
      <c r="D32" s="27" t="s">
        <v>14535</v>
      </c>
      <c r="E32" s="3" t="s">
        <v>14555</v>
      </c>
      <c r="F32" s="3" t="s">
        <v>14556</v>
      </c>
    </row>
    <row r="33" spans="1:6">
      <c r="A33" s="3" t="s">
        <v>13332</v>
      </c>
      <c r="B33" s="3" t="s">
        <v>14557</v>
      </c>
      <c r="C33" s="3" t="s">
        <v>14558</v>
      </c>
      <c r="D33" s="27" t="s">
        <v>14535</v>
      </c>
      <c r="E33" s="3" t="s">
        <v>14559</v>
      </c>
      <c r="F33" s="3" t="s">
        <v>14560</v>
      </c>
    </row>
    <row r="34" spans="1:6">
      <c r="A34" s="3" t="s">
        <v>13365</v>
      </c>
      <c r="B34" s="3" t="s">
        <v>14561</v>
      </c>
      <c r="C34" s="3" t="s">
        <v>14562</v>
      </c>
      <c r="D34" s="27" t="s">
        <v>14535</v>
      </c>
      <c r="E34" s="3" t="s">
        <v>14563</v>
      </c>
      <c r="F34" s="3" t="s">
        <v>14564</v>
      </c>
    </row>
    <row r="35" spans="1:6">
      <c r="A35" s="3" t="s">
        <v>13365</v>
      </c>
      <c r="B35" s="3" t="s">
        <v>14561</v>
      </c>
      <c r="C35" s="3" t="s">
        <v>14565</v>
      </c>
      <c r="D35" s="27" t="s">
        <v>14535</v>
      </c>
      <c r="E35" s="3" t="s">
        <v>14566</v>
      </c>
      <c r="F35" s="3" t="s">
        <v>14567</v>
      </c>
    </row>
    <row r="36" spans="1:6">
      <c r="A36" s="3" t="s">
        <v>13365</v>
      </c>
      <c r="B36" s="3" t="s">
        <v>14561</v>
      </c>
      <c r="C36" s="3" t="s">
        <v>14568</v>
      </c>
      <c r="D36" s="27" t="s">
        <v>14535</v>
      </c>
      <c r="E36" s="3" t="s">
        <v>14569</v>
      </c>
      <c r="F36" s="3" t="s">
        <v>14570</v>
      </c>
    </row>
    <row r="37" spans="1:6">
      <c r="A37" s="3" t="s">
        <v>13365</v>
      </c>
      <c r="B37" s="3" t="s">
        <v>14571</v>
      </c>
      <c r="C37" s="3" t="s">
        <v>14572</v>
      </c>
      <c r="D37" s="27" t="s">
        <v>14535</v>
      </c>
      <c r="E37" s="3" t="s">
        <v>14573</v>
      </c>
      <c r="F37" s="3" t="s">
        <v>14574</v>
      </c>
    </row>
    <row r="38" spans="1:6">
      <c r="A38" s="3" t="s">
        <v>13365</v>
      </c>
      <c r="B38" s="3" t="s">
        <v>14571</v>
      </c>
      <c r="C38" s="3" t="s">
        <v>14575</v>
      </c>
      <c r="D38" s="27" t="s">
        <v>14535</v>
      </c>
      <c r="E38" s="3" t="s">
        <v>14576</v>
      </c>
      <c r="F38" s="3" t="s">
        <v>14577</v>
      </c>
    </row>
    <row r="39" spans="1:6">
      <c r="A39" s="3" t="s">
        <v>13365</v>
      </c>
      <c r="B39" s="3" t="s">
        <v>14571</v>
      </c>
      <c r="C39" s="3" t="s">
        <v>14578</v>
      </c>
      <c r="D39" s="27" t="s">
        <v>14535</v>
      </c>
      <c r="E39" s="3" t="s">
        <v>14579</v>
      </c>
      <c r="F39" s="3" t="s">
        <v>14580</v>
      </c>
    </row>
    <row r="40" spans="1:6">
      <c r="A40" s="3" t="s">
        <v>13365</v>
      </c>
      <c r="B40" s="3" t="s">
        <v>14571</v>
      </c>
      <c r="C40" s="3" t="s">
        <v>14581</v>
      </c>
      <c r="D40" s="27" t="s">
        <v>14535</v>
      </c>
      <c r="E40" s="3" t="s">
        <v>14582</v>
      </c>
      <c r="F40" s="3" t="s">
        <v>14583</v>
      </c>
    </row>
    <row r="41" spans="1:6">
      <c r="A41" s="3" t="s">
        <v>13365</v>
      </c>
      <c r="B41" s="3" t="s">
        <v>14584</v>
      </c>
      <c r="C41" s="3" t="s">
        <v>14585</v>
      </c>
      <c r="D41" s="27" t="s">
        <v>14535</v>
      </c>
      <c r="E41" s="3" t="s">
        <v>14586</v>
      </c>
      <c r="F41" s="3" t="s">
        <v>14587</v>
      </c>
    </row>
    <row r="42" spans="1:6">
      <c r="A42" s="3" t="s">
        <v>13336</v>
      </c>
      <c r="B42" s="3" t="s">
        <v>14588</v>
      </c>
      <c r="C42" s="3" t="s">
        <v>14589</v>
      </c>
      <c r="D42" s="27" t="s">
        <v>14535</v>
      </c>
      <c r="E42" s="3" t="s">
        <v>14590</v>
      </c>
      <c r="F42" s="3" t="s">
        <v>14591</v>
      </c>
    </row>
    <row r="43" spans="1:6">
      <c r="A43" s="3" t="s">
        <v>13336</v>
      </c>
      <c r="B43" s="3" t="s">
        <v>14588</v>
      </c>
      <c r="C43" s="3" t="s">
        <v>14592</v>
      </c>
      <c r="D43" s="27" t="s">
        <v>14535</v>
      </c>
      <c r="E43" s="3" t="s">
        <v>14593</v>
      </c>
      <c r="F43" s="3" t="s">
        <v>14594</v>
      </c>
    </row>
    <row r="44" spans="1:6">
      <c r="A44" s="3" t="s">
        <v>13336</v>
      </c>
      <c r="B44" s="3" t="s">
        <v>14588</v>
      </c>
      <c r="C44" s="3" t="s">
        <v>14595</v>
      </c>
      <c r="D44" s="27" t="s">
        <v>14535</v>
      </c>
      <c r="E44" s="3" t="s">
        <v>14540</v>
      </c>
      <c r="F44" s="3" t="s">
        <v>14541</v>
      </c>
    </row>
    <row r="45" spans="1:6">
      <c r="A45" s="3" t="s">
        <v>13339</v>
      </c>
      <c r="B45" s="3" t="s">
        <v>14596</v>
      </c>
      <c r="C45" s="3" t="s">
        <v>14597</v>
      </c>
      <c r="D45" s="27" t="s">
        <v>14535</v>
      </c>
      <c r="E45" s="3" t="s">
        <v>14598</v>
      </c>
      <c r="F45" s="3" t="s">
        <v>14599</v>
      </c>
    </row>
    <row r="46" spans="1:6">
      <c r="A46" s="3" t="s">
        <v>13342</v>
      </c>
      <c r="B46" s="3" t="s">
        <v>14600</v>
      </c>
      <c r="C46" s="3" t="s">
        <v>14601</v>
      </c>
      <c r="D46" s="27" t="s">
        <v>14535</v>
      </c>
      <c r="E46" s="3" t="s">
        <v>14602</v>
      </c>
      <c r="F46" s="3" t="s">
        <v>14603</v>
      </c>
    </row>
    <row r="47" spans="1:6">
      <c r="A47" s="3" t="s">
        <v>13342</v>
      </c>
      <c r="B47" s="3" t="s">
        <v>14600</v>
      </c>
      <c r="C47" s="3" t="s">
        <v>14604</v>
      </c>
      <c r="D47" s="27" t="s">
        <v>14535</v>
      </c>
      <c r="E47" s="3" t="s">
        <v>14605</v>
      </c>
      <c r="F47" s="3" t="s">
        <v>14606</v>
      </c>
    </row>
    <row r="48" spans="1:6">
      <c r="A48" s="3" t="s">
        <v>13342</v>
      </c>
      <c r="B48" s="3" t="s">
        <v>14607</v>
      </c>
      <c r="C48" s="3" t="s">
        <v>14608</v>
      </c>
      <c r="D48" s="27" t="s">
        <v>14535</v>
      </c>
      <c r="E48" s="3" t="s">
        <v>14609</v>
      </c>
      <c r="F48" s="3" t="s">
        <v>14610</v>
      </c>
    </row>
    <row r="49" spans="1:6">
      <c r="A49" s="3" t="s">
        <v>13342</v>
      </c>
      <c r="B49" s="3" t="s">
        <v>14607</v>
      </c>
      <c r="C49" s="3" t="s">
        <v>14611</v>
      </c>
      <c r="D49" s="27" t="s">
        <v>14535</v>
      </c>
      <c r="E49" s="3" t="s">
        <v>14612</v>
      </c>
      <c r="F49" s="3" t="s">
        <v>14613</v>
      </c>
    </row>
    <row r="50" spans="1:6">
      <c r="A50" s="3" t="s">
        <v>13342</v>
      </c>
      <c r="B50" s="3" t="s">
        <v>14607</v>
      </c>
      <c r="C50" s="3" t="s">
        <v>14614</v>
      </c>
      <c r="D50" s="27" t="s">
        <v>14535</v>
      </c>
      <c r="E50" s="3" t="s">
        <v>14615</v>
      </c>
      <c r="F50" s="3" t="s">
        <v>14616</v>
      </c>
    </row>
    <row r="51" spans="1:6">
      <c r="A51" s="3" t="s">
        <v>13342</v>
      </c>
      <c r="B51" s="3" t="s">
        <v>14607</v>
      </c>
      <c r="C51" s="3" t="s">
        <v>14617</v>
      </c>
      <c r="D51" s="27" t="s">
        <v>14535</v>
      </c>
      <c r="E51" s="3" t="s">
        <v>14618</v>
      </c>
      <c r="F51" s="3" t="s">
        <v>14619</v>
      </c>
    </row>
    <row r="52" spans="1:6">
      <c r="A52" s="3" t="s">
        <v>13342</v>
      </c>
      <c r="B52" s="3" t="s">
        <v>14607</v>
      </c>
      <c r="C52" s="3" t="s">
        <v>14620</v>
      </c>
      <c r="D52" s="27" t="s">
        <v>14535</v>
      </c>
      <c r="E52" s="3" t="s">
        <v>14621</v>
      </c>
      <c r="F52" s="3" t="s">
        <v>14622</v>
      </c>
    </row>
    <row r="53" spans="1:6">
      <c r="A53" s="3" t="s">
        <v>13342</v>
      </c>
      <c r="B53" s="3" t="s">
        <v>14607</v>
      </c>
      <c r="C53" s="3" t="s">
        <v>14623</v>
      </c>
      <c r="D53" s="27" t="s">
        <v>14535</v>
      </c>
      <c r="E53" s="3" t="s">
        <v>14624</v>
      </c>
      <c r="F53" s="3" t="s">
        <v>14625</v>
      </c>
    </row>
    <row r="54" spans="1:6">
      <c r="A54" s="3" t="s">
        <v>13342</v>
      </c>
      <c r="B54" s="3" t="s">
        <v>14607</v>
      </c>
      <c r="C54" s="3" t="s">
        <v>14626</v>
      </c>
      <c r="D54" s="27" t="s">
        <v>14535</v>
      </c>
      <c r="E54" s="3" t="s">
        <v>14627</v>
      </c>
      <c r="F54" s="3" t="s">
        <v>14628</v>
      </c>
    </row>
    <row r="55" spans="1:6">
      <c r="A55" s="3" t="s">
        <v>13342</v>
      </c>
      <c r="B55" s="3" t="s">
        <v>14607</v>
      </c>
      <c r="C55" s="3" t="s">
        <v>14629</v>
      </c>
      <c r="D55" s="27" t="s">
        <v>14535</v>
      </c>
      <c r="E55" s="37">
        <v>450</v>
      </c>
      <c r="F55" s="3" t="s">
        <v>14630</v>
      </c>
    </row>
    <row r="56" spans="1:6">
      <c r="A56" s="3" t="s">
        <v>13374</v>
      </c>
      <c r="B56" s="3" t="s">
        <v>14631</v>
      </c>
      <c r="C56" s="3" t="s">
        <v>14632</v>
      </c>
      <c r="D56" s="27" t="s">
        <v>14535</v>
      </c>
      <c r="E56" s="3" t="s">
        <v>14633</v>
      </c>
      <c r="F56" s="3" t="s">
        <v>14634</v>
      </c>
    </row>
    <row r="57" spans="1:6">
      <c r="A57" s="3" t="s">
        <v>13374</v>
      </c>
      <c r="B57" s="3" t="s">
        <v>14631</v>
      </c>
      <c r="C57" s="3" t="s">
        <v>14635</v>
      </c>
      <c r="D57" s="27" t="s">
        <v>14535</v>
      </c>
      <c r="E57" s="3" t="s">
        <v>14636</v>
      </c>
      <c r="F57" s="3" t="s">
        <v>14637</v>
      </c>
    </row>
    <row r="58" spans="1:6">
      <c r="A58" s="3" t="s">
        <v>13380</v>
      </c>
      <c r="B58" s="3" t="s">
        <v>14638</v>
      </c>
      <c r="C58" s="3" t="s">
        <v>14639</v>
      </c>
      <c r="D58" s="27" t="s">
        <v>14535</v>
      </c>
      <c r="E58" s="3" t="s">
        <v>14640</v>
      </c>
      <c r="F58" s="3" t="s">
        <v>14641</v>
      </c>
    </row>
    <row r="59" spans="1:6">
      <c r="A59" s="3" t="s">
        <v>13380</v>
      </c>
      <c r="B59" s="3" t="s">
        <v>14638</v>
      </c>
      <c r="C59" s="3" t="s">
        <v>14642</v>
      </c>
      <c r="D59" s="27" t="s">
        <v>14535</v>
      </c>
      <c r="E59" s="3" t="s">
        <v>14643</v>
      </c>
      <c r="F59" s="3" t="s">
        <v>14644</v>
      </c>
    </row>
    <row r="60" spans="1:6">
      <c r="A60" s="3" t="s">
        <v>13380</v>
      </c>
      <c r="B60" s="3" t="s">
        <v>14645</v>
      </c>
      <c r="C60" s="3" t="s">
        <v>14646</v>
      </c>
      <c r="D60" s="27" t="s">
        <v>14535</v>
      </c>
      <c r="E60" s="3" t="s">
        <v>14647</v>
      </c>
      <c r="F60" s="3" t="s">
        <v>14648</v>
      </c>
    </row>
    <row r="61" spans="1:6">
      <c r="A61" s="3" t="s">
        <v>13354</v>
      </c>
      <c r="B61" s="3" t="s">
        <v>14649</v>
      </c>
      <c r="C61" s="3" t="s">
        <v>14650</v>
      </c>
      <c r="D61" s="27" t="s">
        <v>14535</v>
      </c>
      <c r="E61" s="3" t="s">
        <v>14651</v>
      </c>
      <c r="F61" s="3" t="s">
        <v>14652</v>
      </c>
    </row>
    <row r="62" spans="1:6">
      <c r="A62" s="3" t="s">
        <v>13354</v>
      </c>
      <c r="B62" s="3" t="s">
        <v>14649</v>
      </c>
      <c r="C62" s="3" t="s">
        <v>14653</v>
      </c>
      <c r="D62" s="27" t="s">
        <v>14535</v>
      </c>
      <c r="E62" s="3" t="s">
        <v>14654</v>
      </c>
      <c r="F62" s="3" t="s">
        <v>14655</v>
      </c>
    </row>
    <row r="63" spans="1:6">
      <c r="A63" s="3" t="s">
        <v>13354</v>
      </c>
      <c r="B63" s="3" t="s">
        <v>14649</v>
      </c>
      <c r="C63" s="3" t="s">
        <v>14656</v>
      </c>
      <c r="D63" s="27" t="s">
        <v>14535</v>
      </c>
      <c r="E63" s="3" t="s">
        <v>14657</v>
      </c>
      <c r="F63" s="3" t="s">
        <v>14658</v>
      </c>
    </row>
    <row r="64" spans="1:6">
      <c r="A64" s="3" t="s">
        <v>13354</v>
      </c>
      <c r="B64" s="3" t="s">
        <v>14649</v>
      </c>
      <c r="C64" s="3" t="s">
        <v>14659</v>
      </c>
      <c r="D64" s="27" t="s">
        <v>14535</v>
      </c>
      <c r="E64" s="3" t="s">
        <v>14660</v>
      </c>
      <c r="F64" s="3" t="s">
        <v>14661</v>
      </c>
    </row>
    <row r="65" spans="1:6">
      <c r="A65" s="3" t="s">
        <v>13354</v>
      </c>
      <c r="B65" s="3" t="s">
        <v>14649</v>
      </c>
      <c r="C65" s="3" t="s">
        <v>14662</v>
      </c>
      <c r="D65" s="27" t="s">
        <v>14535</v>
      </c>
      <c r="E65" s="3" t="s">
        <v>14663</v>
      </c>
      <c r="F65" s="3" t="s">
        <v>14664</v>
      </c>
    </row>
    <row r="66" spans="1:6">
      <c r="A66" s="3" t="s">
        <v>13354</v>
      </c>
      <c r="B66" s="3" t="s">
        <v>14649</v>
      </c>
      <c r="C66" s="3" t="s">
        <v>14665</v>
      </c>
      <c r="D66" s="27" t="s">
        <v>14535</v>
      </c>
      <c r="E66" s="3" t="s">
        <v>14666</v>
      </c>
      <c r="F66" s="3" t="s">
        <v>14667</v>
      </c>
    </row>
    <row r="67" spans="1:6">
      <c r="A67" s="3" t="s">
        <v>13354</v>
      </c>
      <c r="B67" s="3" t="s">
        <v>14649</v>
      </c>
      <c r="C67" s="3" t="s">
        <v>14668</v>
      </c>
      <c r="D67" s="27" t="s">
        <v>14535</v>
      </c>
      <c r="E67" s="3" t="s">
        <v>14669</v>
      </c>
      <c r="F67" s="3" t="s">
        <v>14670</v>
      </c>
    </row>
    <row r="68" spans="1:6">
      <c r="A68" s="3" t="s">
        <v>13354</v>
      </c>
      <c r="B68" s="3" t="s">
        <v>14649</v>
      </c>
      <c r="C68" s="3" t="s">
        <v>14671</v>
      </c>
      <c r="D68" s="27" t="s">
        <v>14535</v>
      </c>
      <c r="E68" s="3" t="s">
        <v>14672</v>
      </c>
      <c r="F68" s="3" t="s">
        <v>14673</v>
      </c>
    </row>
    <row r="69" spans="1:6">
      <c r="A69" s="3" t="s">
        <v>13387</v>
      </c>
      <c r="B69" s="3" t="s">
        <v>14674</v>
      </c>
      <c r="C69" s="3" t="s">
        <v>14675</v>
      </c>
      <c r="D69" s="27" t="s">
        <v>14535</v>
      </c>
      <c r="E69" s="3" t="s">
        <v>14676</v>
      </c>
      <c r="F69" s="3" t="s">
        <v>14677</v>
      </c>
    </row>
    <row r="70" spans="1:6">
      <c r="A70" s="3" t="s">
        <v>13387</v>
      </c>
      <c r="B70" s="3" t="s">
        <v>14678</v>
      </c>
      <c r="C70" s="3" t="s">
        <v>14679</v>
      </c>
      <c r="D70" s="27" t="s">
        <v>14535</v>
      </c>
      <c r="E70" s="3" t="s">
        <v>14680</v>
      </c>
      <c r="F70" s="3" t="s">
        <v>14680</v>
      </c>
    </row>
    <row r="71" spans="1:6">
      <c r="A71" s="3" t="s">
        <v>13387</v>
      </c>
      <c r="B71" s="3" t="s">
        <v>14681</v>
      </c>
      <c r="C71" s="3" t="s">
        <v>14682</v>
      </c>
      <c r="D71" s="27" t="s">
        <v>14535</v>
      </c>
      <c r="E71" s="3" t="s">
        <v>14683</v>
      </c>
      <c r="F71" s="3" t="s">
        <v>14684</v>
      </c>
    </row>
    <row r="72" spans="1:6">
      <c r="A72" s="3" t="s">
        <v>13387</v>
      </c>
      <c r="B72" s="3" t="s">
        <v>14681</v>
      </c>
      <c r="C72" s="3" t="s">
        <v>14685</v>
      </c>
      <c r="D72" s="27" t="s">
        <v>14535</v>
      </c>
      <c r="E72" s="3" t="s">
        <v>14686</v>
      </c>
      <c r="F72" s="3" t="s">
        <v>14687</v>
      </c>
    </row>
    <row r="73" spans="1:6" s="39" customFormat="1">
      <c r="A73" s="12"/>
      <c r="B73" s="12"/>
      <c r="C73" s="12"/>
      <c r="D73" s="12"/>
      <c r="E73" s="12"/>
      <c r="F73" s="12"/>
    </row>
    <row r="74" spans="1:6">
      <c r="A74" s="3" t="s">
        <v>11483</v>
      </c>
      <c r="B74" s="3" t="s">
        <v>14688</v>
      </c>
      <c r="C74" s="3" t="s">
        <v>14689</v>
      </c>
      <c r="D74" s="27" t="s">
        <v>14690</v>
      </c>
      <c r="E74" s="3" t="s">
        <v>14691</v>
      </c>
      <c r="F74" s="3" t="s">
        <v>14692</v>
      </c>
    </row>
    <row r="75" spans="1:6">
      <c r="A75" s="3" t="s">
        <v>13327</v>
      </c>
      <c r="B75" s="3" t="s">
        <v>14693</v>
      </c>
      <c r="C75" s="3" t="s">
        <v>14694</v>
      </c>
      <c r="D75" s="27" t="s">
        <v>14690</v>
      </c>
      <c r="E75" s="3" t="s">
        <v>14695</v>
      </c>
      <c r="F75" s="3" t="s">
        <v>14696</v>
      </c>
    </row>
    <row r="76" spans="1:6">
      <c r="A76" s="3" t="s">
        <v>13359</v>
      </c>
      <c r="B76" s="3" t="s">
        <v>14697</v>
      </c>
      <c r="C76" s="3" t="s">
        <v>14698</v>
      </c>
      <c r="D76" s="27" t="s">
        <v>14690</v>
      </c>
      <c r="E76" s="3" t="s">
        <v>14699</v>
      </c>
      <c r="F76" s="3" t="s">
        <v>14700</v>
      </c>
    </row>
    <row r="77" spans="1:6">
      <c r="A77" s="3" t="s">
        <v>13328</v>
      </c>
      <c r="B77" s="3" t="s">
        <v>12673</v>
      </c>
      <c r="C77" s="3" t="s">
        <v>12674</v>
      </c>
      <c r="D77" s="27" t="s">
        <v>14690</v>
      </c>
      <c r="E77" s="3" t="s">
        <v>12675</v>
      </c>
      <c r="F77" s="3" t="s">
        <v>12676</v>
      </c>
    </row>
    <row r="78" spans="1:6">
      <c r="A78" s="3" t="s">
        <v>13328</v>
      </c>
      <c r="B78" s="3" t="s">
        <v>12673</v>
      </c>
      <c r="C78" s="3" t="s">
        <v>12677</v>
      </c>
      <c r="D78" s="27" t="s">
        <v>14690</v>
      </c>
      <c r="E78" s="3" t="s">
        <v>12678</v>
      </c>
      <c r="F78" s="3" t="s">
        <v>12679</v>
      </c>
    </row>
    <row r="79" spans="1:6">
      <c r="A79" s="3" t="s">
        <v>13328</v>
      </c>
      <c r="B79" s="3" t="s">
        <v>12680</v>
      </c>
      <c r="C79" s="3" t="s">
        <v>12681</v>
      </c>
      <c r="D79" s="27" t="s">
        <v>14690</v>
      </c>
      <c r="E79" s="3" t="s">
        <v>12682</v>
      </c>
      <c r="F79" s="3" t="s">
        <v>12683</v>
      </c>
    </row>
    <row r="80" spans="1:6">
      <c r="A80" s="3" t="s">
        <v>13330</v>
      </c>
      <c r="B80" s="3" t="s">
        <v>12684</v>
      </c>
      <c r="C80" s="3" t="s">
        <v>14690</v>
      </c>
      <c r="D80" s="27" t="s">
        <v>14690</v>
      </c>
      <c r="E80" s="3" t="s">
        <v>12685</v>
      </c>
      <c r="F80" s="3" t="s">
        <v>12686</v>
      </c>
    </row>
    <row r="81" spans="1:6">
      <c r="A81" s="3" t="s">
        <v>13330</v>
      </c>
      <c r="B81" s="3" t="s">
        <v>12684</v>
      </c>
      <c r="C81" s="3" t="s">
        <v>12687</v>
      </c>
      <c r="D81" s="27" t="s">
        <v>14690</v>
      </c>
      <c r="E81" s="3" t="s">
        <v>12688</v>
      </c>
      <c r="F81" s="3" t="s">
        <v>12689</v>
      </c>
    </row>
    <row r="82" spans="1:6">
      <c r="A82" s="3" t="s">
        <v>13330</v>
      </c>
      <c r="B82" s="3" t="s">
        <v>12690</v>
      </c>
      <c r="C82" s="3" t="s">
        <v>12687</v>
      </c>
      <c r="D82" s="27" t="s">
        <v>14690</v>
      </c>
      <c r="E82" s="3" t="s">
        <v>12691</v>
      </c>
      <c r="F82" s="3" t="s">
        <v>12692</v>
      </c>
    </row>
    <row r="83" spans="1:6">
      <c r="A83" s="3" t="s">
        <v>13330</v>
      </c>
      <c r="B83" s="3" t="s">
        <v>12690</v>
      </c>
      <c r="C83" s="3" t="s">
        <v>12693</v>
      </c>
      <c r="D83" s="27" t="s">
        <v>14690</v>
      </c>
      <c r="E83" s="3" t="s">
        <v>12691</v>
      </c>
      <c r="F83" s="3" t="s">
        <v>12692</v>
      </c>
    </row>
    <row r="84" spans="1:6">
      <c r="A84" s="3" t="s">
        <v>13332</v>
      </c>
      <c r="B84" s="3" t="s">
        <v>14557</v>
      </c>
      <c r="C84" s="3" t="s">
        <v>12694</v>
      </c>
      <c r="D84" s="27" t="s">
        <v>14690</v>
      </c>
      <c r="E84" s="3" t="s">
        <v>12695</v>
      </c>
      <c r="F84" s="3" t="s">
        <v>12696</v>
      </c>
    </row>
    <row r="85" spans="1:6">
      <c r="A85" s="3" t="s">
        <v>13332</v>
      </c>
      <c r="B85" s="3" t="s">
        <v>14557</v>
      </c>
      <c r="C85" s="3" t="s">
        <v>12697</v>
      </c>
      <c r="D85" s="27" t="s">
        <v>14690</v>
      </c>
      <c r="E85" s="3" t="s">
        <v>12695</v>
      </c>
      <c r="F85" s="3" t="s">
        <v>12696</v>
      </c>
    </row>
    <row r="86" spans="1:6">
      <c r="A86" s="3" t="s">
        <v>13334</v>
      </c>
      <c r="B86" s="3" t="s">
        <v>12698</v>
      </c>
      <c r="C86" s="3" t="s">
        <v>12699</v>
      </c>
      <c r="D86" s="27" t="s">
        <v>14690</v>
      </c>
      <c r="E86" s="3" t="s">
        <v>12700</v>
      </c>
      <c r="F86" s="3" t="s">
        <v>12701</v>
      </c>
    </row>
    <row r="87" spans="1:6">
      <c r="A87" s="3" t="s">
        <v>13334</v>
      </c>
      <c r="B87" s="3" t="s">
        <v>12698</v>
      </c>
      <c r="C87" s="3" t="s">
        <v>12702</v>
      </c>
      <c r="D87" s="27" t="s">
        <v>14690</v>
      </c>
      <c r="E87" s="3" t="s">
        <v>12703</v>
      </c>
      <c r="F87" s="3" t="s">
        <v>12704</v>
      </c>
    </row>
    <row r="88" spans="1:6">
      <c r="A88" s="3" t="s">
        <v>13334</v>
      </c>
      <c r="B88" s="3" t="s">
        <v>12705</v>
      </c>
      <c r="C88" s="3" t="s">
        <v>12706</v>
      </c>
      <c r="D88" s="27" t="s">
        <v>14690</v>
      </c>
      <c r="E88" s="3" t="s">
        <v>12707</v>
      </c>
      <c r="F88" s="3" t="s">
        <v>12708</v>
      </c>
    </row>
    <row r="89" spans="1:6">
      <c r="A89" s="3" t="s">
        <v>13336</v>
      </c>
      <c r="B89" s="3" t="s">
        <v>12709</v>
      </c>
      <c r="C89" s="3" t="s">
        <v>12710</v>
      </c>
      <c r="D89" s="27" t="s">
        <v>14690</v>
      </c>
      <c r="E89" s="3" t="s">
        <v>12711</v>
      </c>
      <c r="F89" s="3" t="s">
        <v>12712</v>
      </c>
    </row>
    <row r="90" spans="1:6">
      <c r="A90" s="3" t="s">
        <v>13337</v>
      </c>
      <c r="B90" s="3" t="s">
        <v>14688</v>
      </c>
      <c r="C90" s="3" t="s">
        <v>14690</v>
      </c>
      <c r="D90" s="27" t="s">
        <v>14690</v>
      </c>
      <c r="E90" s="3" t="s">
        <v>12713</v>
      </c>
      <c r="F90" s="3" t="s">
        <v>12714</v>
      </c>
    </row>
    <row r="91" spans="1:6">
      <c r="A91" s="3" t="s">
        <v>13339</v>
      </c>
      <c r="B91" s="3" t="s">
        <v>12715</v>
      </c>
      <c r="C91" s="3" t="s">
        <v>14690</v>
      </c>
      <c r="D91" s="27" t="s">
        <v>14690</v>
      </c>
      <c r="E91" s="3" t="s">
        <v>12716</v>
      </c>
      <c r="F91" s="3" t="s">
        <v>12717</v>
      </c>
    </row>
    <row r="92" spans="1:6">
      <c r="A92" s="3" t="s">
        <v>13340</v>
      </c>
      <c r="B92" s="3" t="s">
        <v>12718</v>
      </c>
      <c r="C92" s="3" t="s">
        <v>14690</v>
      </c>
      <c r="D92" s="27" t="s">
        <v>14690</v>
      </c>
      <c r="E92" s="3" t="s">
        <v>12719</v>
      </c>
      <c r="F92" s="3" t="s">
        <v>12720</v>
      </c>
    </row>
    <row r="93" spans="1:6">
      <c r="A93" s="3" t="s">
        <v>13342</v>
      </c>
      <c r="B93" s="3" t="s">
        <v>12721</v>
      </c>
      <c r="C93" s="3" t="s">
        <v>12722</v>
      </c>
      <c r="D93" s="27" t="s">
        <v>14690</v>
      </c>
      <c r="E93" s="3" t="s">
        <v>12723</v>
      </c>
      <c r="F93" s="3" t="s">
        <v>12724</v>
      </c>
    </row>
    <row r="94" spans="1:6">
      <c r="A94" s="3" t="s">
        <v>13343</v>
      </c>
      <c r="B94" s="3" t="s">
        <v>12725</v>
      </c>
      <c r="C94" s="3" t="s">
        <v>14690</v>
      </c>
      <c r="D94" s="27" t="s">
        <v>14690</v>
      </c>
      <c r="E94" s="3" t="s">
        <v>12726</v>
      </c>
      <c r="F94" s="3" t="s">
        <v>12727</v>
      </c>
    </row>
    <row r="95" spans="1:6">
      <c r="A95" s="3" t="s">
        <v>13345</v>
      </c>
      <c r="B95" s="3" t="s">
        <v>12728</v>
      </c>
      <c r="C95" s="3" t="s">
        <v>14690</v>
      </c>
      <c r="D95" s="27" t="s">
        <v>14690</v>
      </c>
      <c r="E95" s="3" t="s">
        <v>12729</v>
      </c>
      <c r="F95" s="3" t="s">
        <v>12730</v>
      </c>
    </row>
    <row r="96" spans="1:6">
      <c r="A96" s="3" t="s">
        <v>13347</v>
      </c>
      <c r="B96" s="3" t="s">
        <v>12731</v>
      </c>
      <c r="C96" s="3" t="s">
        <v>12732</v>
      </c>
      <c r="D96" s="27" t="s">
        <v>14690</v>
      </c>
      <c r="E96" s="3" t="s">
        <v>12733</v>
      </c>
      <c r="F96" s="3" t="s">
        <v>12734</v>
      </c>
    </row>
    <row r="97" spans="1:6">
      <c r="A97" s="3" t="s">
        <v>13347</v>
      </c>
      <c r="B97" s="3" t="s">
        <v>12731</v>
      </c>
      <c r="C97" s="3" t="s">
        <v>12735</v>
      </c>
      <c r="D97" s="27" t="s">
        <v>14690</v>
      </c>
      <c r="E97" s="3" t="s">
        <v>12736</v>
      </c>
      <c r="F97" s="3" t="s">
        <v>12737</v>
      </c>
    </row>
    <row r="98" spans="1:6">
      <c r="A98" s="3" t="s">
        <v>13349</v>
      </c>
      <c r="B98" s="3" t="s">
        <v>12738</v>
      </c>
      <c r="C98" s="3" t="s">
        <v>14690</v>
      </c>
      <c r="D98" s="27" t="s">
        <v>14690</v>
      </c>
      <c r="E98" s="3" t="s">
        <v>12739</v>
      </c>
      <c r="F98" s="3" t="s">
        <v>12740</v>
      </c>
    </row>
    <row r="99" spans="1:6">
      <c r="A99" s="3" t="s">
        <v>13351</v>
      </c>
      <c r="B99" s="3" t="s">
        <v>12741</v>
      </c>
      <c r="C99" s="3" t="s">
        <v>12742</v>
      </c>
      <c r="D99" s="27" t="s">
        <v>14690</v>
      </c>
      <c r="E99" s="3" t="s">
        <v>12743</v>
      </c>
      <c r="F99" s="3" t="s">
        <v>12744</v>
      </c>
    </row>
    <row r="100" spans="1:6">
      <c r="A100" s="3" t="s">
        <v>13352</v>
      </c>
      <c r="B100" s="3" t="s">
        <v>12745</v>
      </c>
      <c r="C100" s="3" t="s">
        <v>14690</v>
      </c>
      <c r="D100" s="27" t="s">
        <v>14690</v>
      </c>
      <c r="E100" s="3" t="s">
        <v>12746</v>
      </c>
      <c r="F100" s="3" t="s">
        <v>12747</v>
      </c>
    </row>
    <row r="101" spans="1:6">
      <c r="A101" s="3" t="s">
        <v>13353</v>
      </c>
      <c r="B101" s="3" t="s">
        <v>12748</v>
      </c>
      <c r="C101" s="3" t="s">
        <v>12749</v>
      </c>
      <c r="D101" s="27" t="s">
        <v>14690</v>
      </c>
      <c r="E101" s="3" t="s">
        <v>12750</v>
      </c>
      <c r="F101" s="3" t="s">
        <v>12751</v>
      </c>
    </row>
    <row r="102" spans="1:6">
      <c r="A102" s="3" t="s">
        <v>13353</v>
      </c>
      <c r="B102" s="3" t="s">
        <v>12748</v>
      </c>
      <c r="C102" s="3" t="s">
        <v>12752</v>
      </c>
      <c r="D102" s="27" t="s">
        <v>14690</v>
      </c>
      <c r="E102" s="3" t="s">
        <v>12753</v>
      </c>
      <c r="F102" s="3" t="s">
        <v>12754</v>
      </c>
    </row>
    <row r="103" spans="1:6">
      <c r="A103" s="3" t="s">
        <v>13353</v>
      </c>
      <c r="B103" s="3" t="s">
        <v>12748</v>
      </c>
      <c r="C103" s="3" t="s">
        <v>12687</v>
      </c>
      <c r="D103" s="27" t="s">
        <v>14690</v>
      </c>
      <c r="E103" s="3" t="s">
        <v>12755</v>
      </c>
      <c r="F103" s="3" t="s">
        <v>12756</v>
      </c>
    </row>
    <row r="104" spans="1:6">
      <c r="A104" s="3" t="s">
        <v>13353</v>
      </c>
      <c r="B104" s="3" t="s">
        <v>14557</v>
      </c>
      <c r="C104" s="3" t="s">
        <v>12757</v>
      </c>
      <c r="D104" s="27" t="s">
        <v>14690</v>
      </c>
      <c r="E104" s="3" t="s">
        <v>12758</v>
      </c>
      <c r="F104" s="3" t="s">
        <v>12759</v>
      </c>
    </row>
    <row r="105" spans="1:6">
      <c r="A105" s="3" t="s">
        <v>13380</v>
      </c>
      <c r="B105" s="3" t="s">
        <v>12760</v>
      </c>
      <c r="C105" s="3" t="s">
        <v>12761</v>
      </c>
      <c r="D105" s="27" t="s">
        <v>14690</v>
      </c>
      <c r="E105" s="3" t="s">
        <v>12762</v>
      </c>
      <c r="F105" s="3" t="s">
        <v>12763</v>
      </c>
    </row>
    <row r="106" spans="1:6">
      <c r="A106" s="3" t="s">
        <v>13354</v>
      </c>
      <c r="B106" s="3" t="s">
        <v>12764</v>
      </c>
      <c r="C106" s="3" t="s">
        <v>12765</v>
      </c>
      <c r="D106" s="27" t="s">
        <v>14690</v>
      </c>
      <c r="E106" s="3" t="s">
        <v>12766</v>
      </c>
      <c r="F106" s="3" t="s">
        <v>12374</v>
      </c>
    </row>
    <row r="107" spans="1:6">
      <c r="A107" s="3" t="s">
        <v>13354</v>
      </c>
      <c r="B107" s="3" t="s">
        <v>12764</v>
      </c>
      <c r="C107" s="3" t="s">
        <v>12767</v>
      </c>
      <c r="D107" s="27" t="s">
        <v>14690</v>
      </c>
      <c r="E107" s="3" t="s">
        <v>12768</v>
      </c>
      <c r="F107" s="3" t="s">
        <v>12374</v>
      </c>
    </row>
    <row r="108" spans="1:6">
      <c r="A108" s="3" t="s">
        <v>13387</v>
      </c>
      <c r="B108" s="3" t="s">
        <v>12769</v>
      </c>
      <c r="C108" s="3" t="s">
        <v>12770</v>
      </c>
      <c r="D108" s="27" t="s">
        <v>14690</v>
      </c>
      <c r="E108" s="3" t="s">
        <v>12771</v>
      </c>
      <c r="F108" s="3" t="s">
        <v>12772</v>
      </c>
    </row>
    <row r="109" spans="1:6">
      <c r="A109" s="3" t="s">
        <v>13387</v>
      </c>
      <c r="B109" s="3" t="s">
        <v>12773</v>
      </c>
      <c r="C109" s="3" t="s">
        <v>14690</v>
      </c>
      <c r="D109" s="27" t="s">
        <v>14690</v>
      </c>
      <c r="E109" s="3" t="s">
        <v>12774</v>
      </c>
      <c r="F109" s="3" t="s">
        <v>12775</v>
      </c>
    </row>
    <row r="110" spans="1:6">
      <c r="A110" s="3" t="s">
        <v>13387</v>
      </c>
      <c r="B110" s="3" t="s">
        <v>12773</v>
      </c>
      <c r="C110" s="3" t="s">
        <v>12687</v>
      </c>
      <c r="D110" s="27" t="s">
        <v>14690</v>
      </c>
      <c r="E110" s="3" t="s">
        <v>12776</v>
      </c>
      <c r="F110" s="3" t="s">
        <v>12777</v>
      </c>
    </row>
    <row r="111" spans="1:6">
      <c r="A111" s="3" t="s">
        <v>13387</v>
      </c>
      <c r="B111" s="3" t="s">
        <v>12778</v>
      </c>
      <c r="C111" s="3" t="s">
        <v>14690</v>
      </c>
      <c r="D111" s="27" t="s">
        <v>14690</v>
      </c>
      <c r="E111" s="3" t="s">
        <v>12779</v>
      </c>
      <c r="F111" s="3" t="s">
        <v>12779</v>
      </c>
    </row>
    <row r="112" spans="1:6">
      <c r="A112" s="3" t="s">
        <v>13387</v>
      </c>
      <c r="B112" s="3" t="s">
        <v>12780</v>
      </c>
      <c r="C112" s="3" t="s">
        <v>14690</v>
      </c>
      <c r="D112" s="27" t="s">
        <v>14690</v>
      </c>
      <c r="E112" s="3" t="s">
        <v>12781</v>
      </c>
      <c r="F112" s="3" t="s">
        <v>12782</v>
      </c>
    </row>
    <row r="113" spans="1:6">
      <c r="A113" s="3" t="s">
        <v>13387</v>
      </c>
      <c r="B113" s="3" t="s">
        <v>12783</v>
      </c>
      <c r="C113" s="3" t="s">
        <v>14690</v>
      </c>
      <c r="D113" s="27" t="s">
        <v>14690</v>
      </c>
      <c r="E113" s="3" t="s">
        <v>12784</v>
      </c>
      <c r="F113" s="3" t="s">
        <v>12785</v>
      </c>
    </row>
    <row r="114" spans="1:6">
      <c r="A114" s="3" t="s">
        <v>13387</v>
      </c>
      <c r="B114" s="3" t="s">
        <v>12783</v>
      </c>
      <c r="C114" s="3" t="s">
        <v>12687</v>
      </c>
      <c r="D114" s="27" t="s">
        <v>14690</v>
      </c>
      <c r="E114" s="3" t="s">
        <v>12786</v>
      </c>
      <c r="F114" s="3" t="s">
        <v>12787</v>
      </c>
    </row>
    <row r="115" spans="1:6">
      <c r="A115" s="3" t="s">
        <v>13387</v>
      </c>
      <c r="B115" s="3" t="s">
        <v>12788</v>
      </c>
      <c r="C115" s="3" t="s">
        <v>14690</v>
      </c>
      <c r="D115" s="27" t="s">
        <v>14690</v>
      </c>
      <c r="E115" s="3" t="s">
        <v>12789</v>
      </c>
      <c r="F115" s="3" t="s">
        <v>12790</v>
      </c>
    </row>
    <row r="116" spans="1:6">
      <c r="A116" s="3" t="s">
        <v>13387</v>
      </c>
      <c r="B116" s="3" t="s">
        <v>12788</v>
      </c>
      <c r="C116" s="3" t="s">
        <v>12791</v>
      </c>
      <c r="D116" s="27" t="s">
        <v>14690</v>
      </c>
      <c r="E116" s="3" t="s">
        <v>12792</v>
      </c>
      <c r="F116" s="3" t="s">
        <v>12793</v>
      </c>
    </row>
    <row r="117" spans="1:6">
      <c r="A117" s="3" t="s">
        <v>13387</v>
      </c>
      <c r="B117" s="3" t="s">
        <v>12794</v>
      </c>
      <c r="C117" s="3" t="s">
        <v>14690</v>
      </c>
      <c r="D117" s="27" t="s">
        <v>14690</v>
      </c>
      <c r="E117" s="3" t="s">
        <v>12784</v>
      </c>
      <c r="F117" s="3" t="s">
        <v>12785</v>
      </c>
    </row>
    <row r="118" spans="1:6">
      <c r="A118" s="3" t="s">
        <v>13387</v>
      </c>
      <c r="B118" s="3" t="s">
        <v>12795</v>
      </c>
      <c r="C118" s="3" t="s">
        <v>12796</v>
      </c>
      <c r="D118" s="27" t="s">
        <v>14690</v>
      </c>
      <c r="E118" s="3" t="s">
        <v>12797</v>
      </c>
      <c r="F118" s="3" t="s">
        <v>12798</v>
      </c>
    </row>
    <row r="119" spans="1:6">
      <c r="A119" s="3" t="s">
        <v>13387</v>
      </c>
      <c r="B119" s="3" t="s">
        <v>12799</v>
      </c>
      <c r="C119" s="3" t="s">
        <v>14690</v>
      </c>
      <c r="D119" s="27" t="s">
        <v>14690</v>
      </c>
      <c r="E119" s="3" t="s">
        <v>12800</v>
      </c>
      <c r="F119" s="3" t="s">
        <v>14832</v>
      </c>
    </row>
    <row r="120" spans="1:6">
      <c r="A120" s="3" t="s">
        <v>13387</v>
      </c>
      <c r="B120" s="3" t="s">
        <v>14833</v>
      </c>
      <c r="C120" s="3" t="s">
        <v>14690</v>
      </c>
      <c r="D120" s="27" t="s">
        <v>14690</v>
      </c>
      <c r="E120" s="3" t="s">
        <v>14834</v>
      </c>
      <c r="F120" s="3" t="s">
        <v>14835</v>
      </c>
    </row>
    <row r="121" spans="1:6">
      <c r="A121" s="3" t="s">
        <v>13387</v>
      </c>
      <c r="B121" s="3" t="s">
        <v>14836</v>
      </c>
      <c r="C121" s="3" t="s">
        <v>14837</v>
      </c>
      <c r="D121" s="27" t="s">
        <v>14690</v>
      </c>
      <c r="E121" s="3" t="s">
        <v>14838</v>
      </c>
      <c r="F121" s="3" t="s">
        <v>14838</v>
      </c>
    </row>
    <row r="122" spans="1:6">
      <c r="A122" s="3" t="s">
        <v>13387</v>
      </c>
      <c r="B122" s="3" t="s">
        <v>14836</v>
      </c>
      <c r="C122" s="3" t="s">
        <v>14839</v>
      </c>
      <c r="D122" s="27" t="s">
        <v>14690</v>
      </c>
      <c r="E122" s="3" t="s">
        <v>14840</v>
      </c>
      <c r="F122" s="3" t="s">
        <v>14841</v>
      </c>
    </row>
    <row r="123" spans="1:6" s="39" customFormat="1">
      <c r="A123" s="12"/>
      <c r="B123" s="12"/>
      <c r="C123" s="12"/>
      <c r="D123" s="12"/>
      <c r="E123" s="12"/>
      <c r="F123" s="12"/>
    </row>
    <row r="124" spans="1:6">
      <c r="A124" s="3" t="s">
        <v>13359</v>
      </c>
      <c r="B124" s="3" t="s">
        <v>14697</v>
      </c>
      <c r="C124" s="3" t="s">
        <v>14842</v>
      </c>
      <c r="D124" s="27" t="s">
        <v>14842</v>
      </c>
      <c r="E124" s="3" t="s">
        <v>14843</v>
      </c>
      <c r="F124" s="3" t="s">
        <v>14844</v>
      </c>
    </row>
    <row r="125" spans="1:6">
      <c r="A125" s="3" t="s">
        <v>13359</v>
      </c>
      <c r="B125" s="3" t="s">
        <v>14845</v>
      </c>
      <c r="C125" s="3" t="s">
        <v>14846</v>
      </c>
      <c r="D125" s="27" t="s">
        <v>14842</v>
      </c>
      <c r="E125" s="3" t="s">
        <v>14847</v>
      </c>
      <c r="F125" s="3" t="s">
        <v>14848</v>
      </c>
    </row>
    <row r="126" spans="1:6">
      <c r="A126" s="3" t="s">
        <v>13330</v>
      </c>
      <c r="B126" s="3" t="s">
        <v>12684</v>
      </c>
      <c r="C126" s="3" t="s">
        <v>14849</v>
      </c>
      <c r="D126" s="27" t="s">
        <v>14842</v>
      </c>
      <c r="E126" s="3" t="s">
        <v>14850</v>
      </c>
      <c r="F126" s="3" t="s">
        <v>14851</v>
      </c>
    </row>
    <row r="127" spans="1:6">
      <c r="A127" s="3" t="s">
        <v>13330</v>
      </c>
      <c r="B127" s="3" t="s">
        <v>12690</v>
      </c>
      <c r="C127" s="3" t="s">
        <v>14849</v>
      </c>
      <c r="D127" s="27" t="s">
        <v>14842</v>
      </c>
      <c r="E127" s="3" t="s">
        <v>12691</v>
      </c>
      <c r="F127" s="3" t="s">
        <v>12692</v>
      </c>
    </row>
    <row r="128" spans="1:6">
      <c r="A128" s="3" t="s">
        <v>13337</v>
      </c>
      <c r="B128" s="3" t="s">
        <v>14688</v>
      </c>
      <c r="C128" s="3" t="s">
        <v>14842</v>
      </c>
      <c r="D128" s="27" t="s">
        <v>14842</v>
      </c>
      <c r="E128" s="3" t="s">
        <v>12713</v>
      </c>
      <c r="F128" s="3" t="s">
        <v>12714</v>
      </c>
    </row>
    <row r="129" spans="1:6">
      <c r="A129" s="3" t="s">
        <v>13342</v>
      </c>
      <c r="B129" s="3" t="s">
        <v>12721</v>
      </c>
      <c r="C129" s="3" t="s">
        <v>14852</v>
      </c>
      <c r="D129" s="27" t="s">
        <v>14842</v>
      </c>
      <c r="E129" s="3" t="s">
        <v>14853</v>
      </c>
      <c r="F129" s="3" t="s">
        <v>14854</v>
      </c>
    </row>
    <row r="130" spans="1:6">
      <c r="A130" s="3" t="s">
        <v>13349</v>
      </c>
      <c r="B130" s="3" t="s">
        <v>12738</v>
      </c>
      <c r="C130" s="3" t="s">
        <v>14842</v>
      </c>
      <c r="D130" s="27" t="s">
        <v>14842</v>
      </c>
      <c r="E130" s="3" t="s">
        <v>12739</v>
      </c>
      <c r="F130" s="3" t="s">
        <v>12740</v>
      </c>
    </row>
    <row r="131" spans="1:6">
      <c r="A131" s="3" t="s">
        <v>13351</v>
      </c>
      <c r="B131" s="3" t="s">
        <v>12741</v>
      </c>
      <c r="C131" s="3" t="s">
        <v>14842</v>
      </c>
      <c r="D131" s="27" t="s">
        <v>14842</v>
      </c>
      <c r="E131" s="3" t="s">
        <v>12743</v>
      </c>
      <c r="F131" s="3" t="s">
        <v>12744</v>
      </c>
    </row>
    <row r="132" spans="1:6">
      <c r="A132" s="3" t="s">
        <v>13353</v>
      </c>
      <c r="B132" s="3" t="s">
        <v>12748</v>
      </c>
      <c r="C132" s="3" t="s">
        <v>14842</v>
      </c>
      <c r="D132" s="27" t="s">
        <v>14842</v>
      </c>
      <c r="E132" s="3" t="s">
        <v>14855</v>
      </c>
      <c r="F132" s="3" t="s">
        <v>14856</v>
      </c>
    </row>
    <row r="133" spans="1:6">
      <c r="A133" s="3" t="s">
        <v>13380</v>
      </c>
      <c r="B133" s="3" t="s">
        <v>12760</v>
      </c>
      <c r="C133" s="3" t="s">
        <v>14857</v>
      </c>
      <c r="D133" s="27" t="s">
        <v>14842</v>
      </c>
      <c r="E133" s="3" t="s">
        <v>12762</v>
      </c>
      <c r="F133" s="3" t="s">
        <v>12763</v>
      </c>
    </row>
    <row r="134" spans="1:6">
      <c r="A134" s="3" t="s">
        <v>13354</v>
      </c>
      <c r="B134" s="3" t="s">
        <v>12764</v>
      </c>
      <c r="C134" s="3" t="s">
        <v>14858</v>
      </c>
      <c r="D134" s="27" t="s">
        <v>14842</v>
      </c>
      <c r="E134" s="3" t="s">
        <v>12766</v>
      </c>
      <c r="F134" s="3" t="s">
        <v>12374</v>
      </c>
    </row>
    <row r="135" spans="1:6" s="39" customFormat="1">
      <c r="A135" s="12"/>
      <c r="B135" s="12"/>
      <c r="C135" s="12"/>
      <c r="D135" s="12"/>
      <c r="E135" s="12"/>
      <c r="F135" s="12"/>
    </row>
    <row r="136" spans="1:6">
      <c r="A136" s="3" t="s">
        <v>13356</v>
      </c>
      <c r="B136" s="3" t="s">
        <v>14859</v>
      </c>
      <c r="C136" s="3" t="s">
        <v>14860</v>
      </c>
      <c r="D136" s="27" t="s">
        <v>14861</v>
      </c>
      <c r="E136" s="3" t="s">
        <v>14862</v>
      </c>
      <c r="F136" s="3" t="s">
        <v>14863</v>
      </c>
    </row>
    <row r="137" spans="1:6">
      <c r="A137" s="3" t="s">
        <v>13356</v>
      </c>
      <c r="B137" s="3" t="s">
        <v>14859</v>
      </c>
      <c r="C137" s="3" t="s">
        <v>14864</v>
      </c>
      <c r="D137" s="27" t="s">
        <v>14861</v>
      </c>
      <c r="E137" s="3" t="s">
        <v>14865</v>
      </c>
      <c r="F137" s="3" t="s">
        <v>14866</v>
      </c>
    </row>
    <row r="138" spans="1:6">
      <c r="A138" s="3" t="s">
        <v>11483</v>
      </c>
      <c r="B138" s="3" t="s">
        <v>14867</v>
      </c>
      <c r="C138" s="3" t="s">
        <v>14868</v>
      </c>
      <c r="D138" s="27" t="s">
        <v>14861</v>
      </c>
      <c r="E138" s="3" t="s">
        <v>14869</v>
      </c>
      <c r="F138" s="3" t="s">
        <v>14870</v>
      </c>
    </row>
    <row r="139" spans="1:6">
      <c r="A139" s="3" t="s">
        <v>11483</v>
      </c>
      <c r="B139" s="3" t="s">
        <v>14867</v>
      </c>
      <c r="C139" s="3" t="s">
        <v>14871</v>
      </c>
      <c r="D139" s="27" t="s">
        <v>14861</v>
      </c>
      <c r="E139" s="3" t="s">
        <v>14872</v>
      </c>
      <c r="F139" s="3" t="s">
        <v>14873</v>
      </c>
    </row>
    <row r="140" spans="1:6">
      <c r="A140" s="3" t="s">
        <v>13327</v>
      </c>
      <c r="B140" s="3" t="s">
        <v>14693</v>
      </c>
      <c r="C140" s="3" t="s">
        <v>14874</v>
      </c>
      <c r="D140" s="27" t="s">
        <v>14861</v>
      </c>
      <c r="E140" s="3" t="s">
        <v>14875</v>
      </c>
      <c r="F140" s="3" t="s">
        <v>14876</v>
      </c>
    </row>
    <row r="141" spans="1:6">
      <c r="A141" s="3" t="s">
        <v>13327</v>
      </c>
      <c r="B141" s="3" t="s">
        <v>14693</v>
      </c>
      <c r="C141" s="3" t="s">
        <v>14877</v>
      </c>
      <c r="D141" s="27" t="s">
        <v>14861</v>
      </c>
      <c r="E141" s="3" t="s">
        <v>14878</v>
      </c>
      <c r="F141" s="3" t="s">
        <v>10743</v>
      </c>
    </row>
    <row r="142" spans="1:6">
      <c r="A142" s="3" t="s">
        <v>13327</v>
      </c>
      <c r="B142" s="3" t="s">
        <v>14693</v>
      </c>
      <c r="C142" s="3" t="s">
        <v>10744</v>
      </c>
      <c r="D142" s="27" t="s">
        <v>14861</v>
      </c>
      <c r="E142" s="3" t="s">
        <v>10745</v>
      </c>
      <c r="F142" s="3" t="s">
        <v>10746</v>
      </c>
    </row>
    <row r="143" spans="1:6">
      <c r="A143" s="3" t="s">
        <v>13327</v>
      </c>
      <c r="B143" s="3" t="s">
        <v>14693</v>
      </c>
      <c r="C143" s="3" t="s">
        <v>10747</v>
      </c>
      <c r="D143" s="27" t="s">
        <v>14861</v>
      </c>
      <c r="E143" s="3" t="s">
        <v>10748</v>
      </c>
      <c r="F143" s="3" t="s">
        <v>10749</v>
      </c>
    </row>
    <row r="144" spans="1:6">
      <c r="A144" s="3" t="s">
        <v>13359</v>
      </c>
      <c r="B144" s="3" t="s">
        <v>10750</v>
      </c>
      <c r="C144" s="3" t="s">
        <v>14860</v>
      </c>
      <c r="D144" s="27" t="s">
        <v>14861</v>
      </c>
      <c r="E144" s="3" t="s">
        <v>10751</v>
      </c>
      <c r="F144" s="3" t="s">
        <v>10752</v>
      </c>
    </row>
    <row r="145" spans="1:6">
      <c r="A145" s="3" t="s">
        <v>13359</v>
      </c>
      <c r="B145" s="3" t="s">
        <v>14697</v>
      </c>
      <c r="C145" s="3" t="s">
        <v>14861</v>
      </c>
      <c r="D145" s="27" t="s">
        <v>14861</v>
      </c>
      <c r="E145" s="3" t="s">
        <v>10753</v>
      </c>
      <c r="F145" s="3" t="s">
        <v>10754</v>
      </c>
    </row>
    <row r="146" spans="1:6">
      <c r="A146" s="3" t="s">
        <v>13359</v>
      </c>
      <c r="B146" s="3" t="s">
        <v>10755</v>
      </c>
      <c r="C146" s="3" t="s">
        <v>10756</v>
      </c>
      <c r="D146" s="27" t="s">
        <v>14861</v>
      </c>
      <c r="E146" s="3" t="s">
        <v>10757</v>
      </c>
      <c r="F146" s="3" t="s">
        <v>12383</v>
      </c>
    </row>
    <row r="147" spans="1:6">
      <c r="A147" s="3" t="s">
        <v>13359</v>
      </c>
      <c r="B147" s="3" t="s">
        <v>12384</v>
      </c>
      <c r="C147" s="3" t="s">
        <v>12385</v>
      </c>
      <c r="D147" s="27" t="s">
        <v>14861</v>
      </c>
      <c r="E147" s="3" t="s">
        <v>12386</v>
      </c>
      <c r="F147" s="3" t="s">
        <v>12387</v>
      </c>
    </row>
    <row r="148" spans="1:6">
      <c r="A148" s="3" t="s">
        <v>13359</v>
      </c>
      <c r="B148" s="3" t="s">
        <v>12388</v>
      </c>
      <c r="C148" s="3" t="s">
        <v>12389</v>
      </c>
      <c r="D148" s="27" t="s">
        <v>14861</v>
      </c>
      <c r="E148" s="3" t="s">
        <v>12390</v>
      </c>
      <c r="F148" s="3" t="s">
        <v>12391</v>
      </c>
    </row>
    <row r="149" spans="1:6">
      <c r="A149" s="3" t="s">
        <v>13359</v>
      </c>
      <c r="B149" s="3" t="s">
        <v>12388</v>
      </c>
      <c r="C149" s="3" t="s">
        <v>12392</v>
      </c>
      <c r="D149" s="27" t="s">
        <v>14861</v>
      </c>
      <c r="E149" s="3" t="s">
        <v>12393</v>
      </c>
      <c r="F149" s="3" t="s">
        <v>12394</v>
      </c>
    </row>
    <row r="150" spans="1:6">
      <c r="A150" s="3" t="s">
        <v>13359</v>
      </c>
      <c r="B150" s="3" t="s">
        <v>12395</v>
      </c>
      <c r="C150" s="3" t="s">
        <v>14861</v>
      </c>
      <c r="D150" s="27" t="s">
        <v>14861</v>
      </c>
      <c r="E150" s="3" t="s">
        <v>12396</v>
      </c>
      <c r="F150" s="3" t="s">
        <v>12397</v>
      </c>
    </row>
    <row r="151" spans="1:6">
      <c r="A151" s="3" t="s">
        <v>13359</v>
      </c>
      <c r="B151" s="3" t="s">
        <v>12398</v>
      </c>
      <c r="C151" s="3" t="s">
        <v>14860</v>
      </c>
      <c r="D151" s="27" t="s">
        <v>14861</v>
      </c>
      <c r="E151" s="3" t="s">
        <v>12399</v>
      </c>
      <c r="F151" s="3" t="s">
        <v>12400</v>
      </c>
    </row>
    <row r="152" spans="1:6">
      <c r="A152" s="3" t="s">
        <v>13359</v>
      </c>
      <c r="B152" s="3" t="s">
        <v>12401</v>
      </c>
      <c r="C152" s="3" t="s">
        <v>14860</v>
      </c>
      <c r="D152" s="27" t="s">
        <v>14861</v>
      </c>
      <c r="E152" s="3" t="s">
        <v>12402</v>
      </c>
      <c r="F152" s="3" t="s">
        <v>12403</v>
      </c>
    </row>
    <row r="153" spans="1:6">
      <c r="A153" s="3" t="s">
        <v>13359</v>
      </c>
      <c r="B153" s="3" t="s">
        <v>12404</v>
      </c>
      <c r="C153" s="3" t="s">
        <v>14860</v>
      </c>
      <c r="D153" s="27" t="s">
        <v>14861</v>
      </c>
      <c r="E153" s="3" t="s">
        <v>12405</v>
      </c>
      <c r="F153" s="3" t="s">
        <v>12406</v>
      </c>
    </row>
    <row r="154" spans="1:6">
      <c r="A154" s="3" t="s">
        <v>13359</v>
      </c>
      <c r="B154" s="3" t="s">
        <v>12407</v>
      </c>
      <c r="C154" s="3" t="s">
        <v>14860</v>
      </c>
      <c r="D154" s="27" t="s">
        <v>14861</v>
      </c>
      <c r="E154" s="3" t="s">
        <v>12408</v>
      </c>
      <c r="F154" s="3" t="s">
        <v>12409</v>
      </c>
    </row>
    <row r="155" spans="1:6">
      <c r="A155" s="3" t="s">
        <v>13359</v>
      </c>
      <c r="B155" s="3" t="s">
        <v>12410</v>
      </c>
      <c r="C155" s="3" t="s">
        <v>12411</v>
      </c>
      <c r="D155" s="27" t="s">
        <v>14861</v>
      </c>
      <c r="E155" s="3" t="s">
        <v>12412</v>
      </c>
      <c r="F155" s="3" t="s">
        <v>12413</v>
      </c>
    </row>
    <row r="156" spans="1:6">
      <c r="A156" s="3" t="s">
        <v>13359</v>
      </c>
      <c r="B156" s="3" t="s">
        <v>12414</v>
      </c>
      <c r="C156" s="3" t="s">
        <v>14860</v>
      </c>
      <c r="D156" s="27" t="s">
        <v>14861</v>
      </c>
      <c r="E156" s="3" t="s">
        <v>12415</v>
      </c>
      <c r="F156" s="3" t="s">
        <v>12416</v>
      </c>
    </row>
    <row r="157" spans="1:6">
      <c r="A157" s="3" t="s">
        <v>13359</v>
      </c>
      <c r="B157" s="3" t="s">
        <v>12417</v>
      </c>
      <c r="C157" s="3" t="s">
        <v>14861</v>
      </c>
      <c r="D157" s="27" t="s">
        <v>14861</v>
      </c>
      <c r="E157" s="3" t="s">
        <v>12374</v>
      </c>
      <c r="F157" s="3" t="s">
        <v>12374</v>
      </c>
    </row>
    <row r="158" spans="1:6">
      <c r="A158" s="3" t="s">
        <v>13359</v>
      </c>
      <c r="B158" s="3" t="s">
        <v>12418</v>
      </c>
      <c r="C158" s="3" t="s">
        <v>14860</v>
      </c>
      <c r="D158" s="27" t="s">
        <v>14861</v>
      </c>
      <c r="E158" s="3" t="s">
        <v>12419</v>
      </c>
      <c r="F158" s="3" t="s">
        <v>12420</v>
      </c>
    </row>
    <row r="159" spans="1:6">
      <c r="A159" s="3" t="s">
        <v>13359</v>
      </c>
      <c r="B159" s="3" t="s">
        <v>12421</v>
      </c>
      <c r="C159" s="3" t="s">
        <v>14860</v>
      </c>
      <c r="D159" s="27" t="s">
        <v>14861</v>
      </c>
      <c r="E159" s="3" t="s">
        <v>12422</v>
      </c>
      <c r="F159" s="3" t="s">
        <v>12423</v>
      </c>
    </row>
    <row r="160" spans="1:6">
      <c r="A160" s="3" t="s">
        <v>13359</v>
      </c>
      <c r="B160" s="3" t="s">
        <v>14845</v>
      </c>
      <c r="C160" s="3" t="s">
        <v>14861</v>
      </c>
      <c r="D160" s="27" t="s">
        <v>14861</v>
      </c>
      <c r="E160" s="3" t="s">
        <v>12424</v>
      </c>
      <c r="F160" s="3" t="s">
        <v>12425</v>
      </c>
    </row>
    <row r="161" spans="1:6">
      <c r="A161" s="3" t="s">
        <v>13359</v>
      </c>
      <c r="B161" s="3" t="s">
        <v>12426</v>
      </c>
      <c r="C161" s="3" t="s">
        <v>14860</v>
      </c>
      <c r="D161" s="27" t="s">
        <v>14861</v>
      </c>
      <c r="E161" s="3" t="s">
        <v>12427</v>
      </c>
      <c r="F161" s="3" t="s">
        <v>12428</v>
      </c>
    </row>
    <row r="162" spans="1:6">
      <c r="A162" s="3" t="s">
        <v>13359</v>
      </c>
      <c r="B162" s="3" t="s">
        <v>12429</v>
      </c>
      <c r="C162" s="3" t="s">
        <v>14860</v>
      </c>
      <c r="D162" s="27" t="s">
        <v>14861</v>
      </c>
      <c r="E162" s="3" t="s">
        <v>12430</v>
      </c>
      <c r="F162" s="3" t="s">
        <v>12431</v>
      </c>
    </row>
    <row r="163" spans="1:6">
      <c r="A163" s="3" t="s">
        <v>13359</v>
      </c>
      <c r="B163" s="3" t="s">
        <v>12432</v>
      </c>
      <c r="C163" s="3" t="s">
        <v>14861</v>
      </c>
      <c r="D163" s="27" t="s">
        <v>14861</v>
      </c>
      <c r="E163" s="3" t="s">
        <v>12433</v>
      </c>
      <c r="F163" s="3" t="s">
        <v>12434</v>
      </c>
    </row>
    <row r="164" spans="1:6">
      <c r="A164" s="3" t="s">
        <v>13361</v>
      </c>
      <c r="B164" s="3" t="s">
        <v>13355</v>
      </c>
      <c r="C164" s="3" t="s">
        <v>14861</v>
      </c>
      <c r="D164" s="27" t="s">
        <v>14861</v>
      </c>
      <c r="E164" s="3" t="s">
        <v>12435</v>
      </c>
      <c r="F164" s="3" t="s">
        <v>12436</v>
      </c>
    </row>
    <row r="165" spans="1:6">
      <c r="A165" s="3" t="s">
        <v>13328</v>
      </c>
      <c r="B165" s="3" t="s">
        <v>12437</v>
      </c>
      <c r="C165" s="3" t="s">
        <v>12438</v>
      </c>
      <c r="D165" s="27" t="s">
        <v>14861</v>
      </c>
      <c r="E165" s="3" t="s">
        <v>12439</v>
      </c>
      <c r="F165" s="3" t="s">
        <v>12440</v>
      </c>
    </row>
    <row r="166" spans="1:6">
      <c r="A166" s="3" t="s">
        <v>13330</v>
      </c>
      <c r="B166" s="3" t="s">
        <v>12441</v>
      </c>
      <c r="C166" s="3" t="s">
        <v>12442</v>
      </c>
      <c r="D166" s="27" t="s">
        <v>14861</v>
      </c>
      <c r="E166" s="3" t="s">
        <v>12443</v>
      </c>
      <c r="F166" s="3" t="s">
        <v>12444</v>
      </c>
    </row>
    <row r="167" spans="1:6">
      <c r="A167" s="3" t="s">
        <v>13330</v>
      </c>
      <c r="B167" s="3" t="s">
        <v>12441</v>
      </c>
      <c r="C167" s="3" t="s">
        <v>12445</v>
      </c>
      <c r="D167" s="27" t="s">
        <v>14861</v>
      </c>
      <c r="E167" s="3" t="s">
        <v>12446</v>
      </c>
      <c r="F167" s="3" t="s">
        <v>12447</v>
      </c>
    </row>
    <row r="168" spans="1:6">
      <c r="A168" s="3" t="s">
        <v>13330</v>
      </c>
      <c r="B168" s="3" t="s">
        <v>12684</v>
      </c>
      <c r="C168" s="3" t="s">
        <v>12448</v>
      </c>
      <c r="D168" s="27" t="s">
        <v>14861</v>
      </c>
      <c r="E168" s="3" t="s">
        <v>12449</v>
      </c>
      <c r="F168" s="3" t="s">
        <v>12450</v>
      </c>
    </row>
    <row r="169" spans="1:6">
      <c r="A169" s="3" t="s">
        <v>13330</v>
      </c>
      <c r="B169" s="3" t="s">
        <v>12684</v>
      </c>
      <c r="C169" s="3" t="s">
        <v>12451</v>
      </c>
      <c r="D169" s="27" t="s">
        <v>14861</v>
      </c>
      <c r="E169" s="3" t="s">
        <v>12452</v>
      </c>
      <c r="F169" s="3" t="s">
        <v>12453</v>
      </c>
    </row>
    <row r="170" spans="1:6">
      <c r="A170" s="3" t="s">
        <v>13332</v>
      </c>
      <c r="B170" s="3" t="s">
        <v>14557</v>
      </c>
      <c r="C170" s="3" t="s">
        <v>14861</v>
      </c>
      <c r="D170" s="27" t="s">
        <v>14861</v>
      </c>
      <c r="E170" s="3" t="s">
        <v>12454</v>
      </c>
      <c r="F170" s="3" t="s">
        <v>12455</v>
      </c>
    </row>
    <row r="171" spans="1:6">
      <c r="A171" s="3" t="s">
        <v>13334</v>
      </c>
      <c r="B171" s="3" t="s">
        <v>12698</v>
      </c>
      <c r="C171" s="3" t="s">
        <v>12456</v>
      </c>
      <c r="D171" s="27" t="s">
        <v>14861</v>
      </c>
      <c r="E171" s="3" t="s">
        <v>12457</v>
      </c>
      <c r="F171" s="3" t="s">
        <v>12458</v>
      </c>
    </row>
    <row r="172" spans="1:6">
      <c r="A172" s="3" t="s">
        <v>13334</v>
      </c>
      <c r="B172" s="3" t="s">
        <v>12698</v>
      </c>
      <c r="C172" s="3" t="s">
        <v>12459</v>
      </c>
      <c r="D172" s="27" t="s">
        <v>14861</v>
      </c>
      <c r="E172" s="3" t="s">
        <v>12460</v>
      </c>
      <c r="F172" s="3" t="s">
        <v>12461</v>
      </c>
    </row>
    <row r="173" spans="1:6">
      <c r="A173" s="3" t="s">
        <v>13334</v>
      </c>
      <c r="B173" s="3" t="s">
        <v>12698</v>
      </c>
      <c r="C173" s="3" t="s">
        <v>12462</v>
      </c>
      <c r="D173" s="27" t="s">
        <v>14861</v>
      </c>
      <c r="E173" s="3" t="s">
        <v>12463</v>
      </c>
      <c r="F173" s="3" t="s">
        <v>12464</v>
      </c>
    </row>
    <row r="174" spans="1:6">
      <c r="A174" s="3" t="s">
        <v>13334</v>
      </c>
      <c r="B174" s="3" t="s">
        <v>12705</v>
      </c>
      <c r="C174" s="3" t="s">
        <v>12465</v>
      </c>
      <c r="D174" s="27" t="s">
        <v>14861</v>
      </c>
      <c r="E174" s="3" t="s">
        <v>12466</v>
      </c>
      <c r="F174" s="3" t="s">
        <v>12467</v>
      </c>
    </row>
    <row r="175" spans="1:6">
      <c r="A175" s="3" t="s">
        <v>13334</v>
      </c>
      <c r="B175" s="3" t="s">
        <v>12705</v>
      </c>
      <c r="C175" s="3" t="s">
        <v>12468</v>
      </c>
      <c r="D175" s="27" t="s">
        <v>14861</v>
      </c>
      <c r="E175" s="3" t="s">
        <v>12466</v>
      </c>
      <c r="F175" s="3" t="s">
        <v>12467</v>
      </c>
    </row>
    <row r="176" spans="1:6">
      <c r="A176" s="3" t="s">
        <v>13365</v>
      </c>
      <c r="B176" s="3" t="s">
        <v>12371</v>
      </c>
      <c r="C176" s="3" t="s">
        <v>12469</v>
      </c>
      <c r="D176" s="27" t="s">
        <v>14861</v>
      </c>
      <c r="E176" s="3" t="s">
        <v>12470</v>
      </c>
      <c r="F176" s="3" t="s">
        <v>12471</v>
      </c>
    </row>
    <row r="177" spans="1:6">
      <c r="A177" s="3" t="s">
        <v>13365</v>
      </c>
      <c r="B177" s="3" t="s">
        <v>12472</v>
      </c>
      <c r="C177" s="3" t="s">
        <v>12473</v>
      </c>
      <c r="D177" s="27" t="s">
        <v>14861</v>
      </c>
      <c r="E177" s="3" t="s">
        <v>12474</v>
      </c>
      <c r="F177" s="3" t="s">
        <v>12475</v>
      </c>
    </row>
    <row r="178" spans="1:6">
      <c r="A178" s="3" t="s">
        <v>13365</v>
      </c>
      <c r="B178" s="3" t="s">
        <v>12472</v>
      </c>
      <c r="C178" s="3" t="s">
        <v>12476</v>
      </c>
      <c r="D178" s="27" t="s">
        <v>14861</v>
      </c>
      <c r="E178" s="3" t="s">
        <v>12477</v>
      </c>
      <c r="F178" s="3" t="s">
        <v>12478</v>
      </c>
    </row>
    <row r="179" spans="1:6">
      <c r="A179" s="3" t="s">
        <v>13336</v>
      </c>
      <c r="B179" s="3" t="s">
        <v>12709</v>
      </c>
      <c r="C179" s="3" t="s">
        <v>12479</v>
      </c>
      <c r="D179" s="27" t="s">
        <v>14861</v>
      </c>
      <c r="E179" s="3" t="s">
        <v>12480</v>
      </c>
      <c r="F179" s="3" t="s">
        <v>12481</v>
      </c>
    </row>
    <row r="180" spans="1:6">
      <c r="A180" s="3" t="s">
        <v>13336</v>
      </c>
      <c r="B180" s="3" t="s">
        <v>12709</v>
      </c>
      <c r="C180" s="3" t="s">
        <v>12482</v>
      </c>
      <c r="D180" s="27" t="s">
        <v>14861</v>
      </c>
      <c r="E180" s="3" t="s">
        <v>12483</v>
      </c>
      <c r="F180" s="3" t="s">
        <v>12484</v>
      </c>
    </row>
    <row r="181" spans="1:6">
      <c r="A181" s="3" t="s">
        <v>13367</v>
      </c>
      <c r="B181" s="3" t="s">
        <v>14867</v>
      </c>
      <c r="C181" s="3" t="s">
        <v>14861</v>
      </c>
      <c r="D181" s="27" t="s">
        <v>14861</v>
      </c>
      <c r="E181" s="3" t="s">
        <v>12485</v>
      </c>
      <c r="F181" s="3" t="s">
        <v>12486</v>
      </c>
    </row>
    <row r="182" spans="1:6">
      <c r="A182" s="3" t="s">
        <v>13337</v>
      </c>
      <c r="B182" s="3" t="s">
        <v>14688</v>
      </c>
      <c r="C182" s="3" t="s">
        <v>14861</v>
      </c>
      <c r="D182" s="27" t="s">
        <v>14861</v>
      </c>
      <c r="E182" s="3" t="s">
        <v>12487</v>
      </c>
      <c r="F182" s="3" t="s">
        <v>12488</v>
      </c>
    </row>
    <row r="183" spans="1:6">
      <c r="A183" s="3" t="s">
        <v>13414</v>
      </c>
      <c r="B183" s="3" t="s">
        <v>12489</v>
      </c>
      <c r="C183" s="3" t="s">
        <v>14861</v>
      </c>
      <c r="D183" s="27" t="s">
        <v>14861</v>
      </c>
      <c r="E183" s="3" t="s">
        <v>12490</v>
      </c>
      <c r="F183" s="3" t="s">
        <v>12491</v>
      </c>
    </row>
    <row r="184" spans="1:6">
      <c r="A184" s="3" t="s">
        <v>13339</v>
      </c>
      <c r="B184" s="3" t="s">
        <v>12492</v>
      </c>
      <c r="C184" s="3" t="s">
        <v>12493</v>
      </c>
      <c r="D184" s="27" t="s">
        <v>14861</v>
      </c>
      <c r="E184" s="3" t="s">
        <v>12494</v>
      </c>
      <c r="F184" s="3" t="s">
        <v>12495</v>
      </c>
    </row>
    <row r="185" spans="1:6">
      <c r="A185" s="3" t="s">
        <v>13339</v>
      </c>
      <c r="B185" s="3" t="s">
        <v>12492</v>
      </c>
      <c r="C185" s="3" t="s">
        <v>12496</v>
      </c>
      <c r="D185" s="27" t="s">
        <v>14861</v>
      </c>
      <c r="E185" s="3" t="s">
        <v>12497</v>
      </c>
      <c r="F185" s="3" t="s">
        <v>12498</v>
      </c>
    </row>
    <row r="186" spans="1:6">
      <c r="A186" s="3" t="s">
        <v>13339</v>
      </c>
      <c r="B186" s="3" t="s">
        <v>12499</v>
      </c>
      <c r="C186" s="3" t="s">
        <v>12500</v>
      </c>
      <c r="D186" s="27" t="s">
        <v>14861</v>
      </c>
      <c r="E186" s="3" t="s">
        <v>12501</v>
      </c>
      <c r="F186" s="3" t="s">
        <v>12502</v>
      </c>
    </row>
    <row r="187" spans="1:6">
      <c r="A187" s="3" t="s">
        <v>13339</v>
      </c>
      <c r="B187" s="3" t="s">
        <v>14867</v>
      </c>
      <c r="C187" s="3" t="s">
        <v>12503</v>
      </c>
      <c r="D187" s="27" t="s">
        <v>14861</v>
      </c>
      <c r="E187" s="3" t="s">
        <v>12504</v>
      </c>
      <c r="F187" s="3" t="s">
        <v>12505</v>
      </c>
    </row>
    <row r="188" spans="1:6">
      <c r="A188" s="3" t="s">
        <v>13340</v>
      </c>
      <c r="B188" s="3" t="s">
        <v>12718</v>
      </c>
      <c r="C188" s="3" t="s">
        <v>12506</v>
      </c>
      <c r="D188" s="27" t="s">
        <v>14861</v>
      </c>
      <c r="E188" s="3" t="s">
        <v>12507</v>
      </c>
      <c r="F188" s="3" t="s">
        <v>12508</v>
      </c>
    </row>
    <row r="189" spans="1:6">
      <c r="A189" s="3" t="s">
        <v>13342</v>
      </c>
      <c r="B189" s="3" t="s">
        <v>12721</v>
      </c>
      <c r="C189" s="3" t="s">
        <v>12509</v>
      </c>
      <c r="D189" s="27" t="s">
        <v>14861</v>
      </c>
      <c r="E189" s="3" t="s">
        <v>12510</v>
      </c>
      <c r="F189" s="3" t="s">
        <v>12511</v>
      </c>
    </row>
    <row r="190" spans="1:6">
      <c r="A190" s="3" t="s">
        <v>13342</v>
      </c>
      <c r="B190" s="3" t="s">
        <v>12721</v>
      </c>
      <c r="C190" s="3" t="s">
        <v>14861</v>
      </c>
      <c r="D190" s="27" t="s">
        <v>14861</v>
      </c>
      <c r="E190" s="3" t="s">
        <v>12512</v>
      </c>
      <c r="F190" s="3" t="s">
        <v>12513</v>
      </c>
    </row>
    <row r="191" spans="1:6">
      <c r="A191" s="3" t="s">
        <v>13342</v>
      </c>
      <c r="B191" s="3" t="s">
        <v>12721</v>
      </c>
      <c r="C191" s="3" t="s">
        <v>12514</v>
      </c>
      <c r="D191" s="27" t="s">
        <v>14861</v>
      </c>
      <c r="E191" s="3" t="s">
        <v>12515</v>
      </c>
      <c r="F191" s="3" t="s">
        <v>12516</v>
      </c>
    </row>
    <row r="192" spans="1:6">
      <c r="A192" s="3" t="s">
        <v>13342</v>
      </c>
      <c r="B192" s="3" t="s">
        <v>12721</v>
      </c>
      <c r="C192" s="3" t="s">
        <v>12517</v>
      </c>
      <c r="D192" s="27" t="s">
        <v>14861</v>
      </c>
      <c r="E192" s="3" t="s">
        <v>12518</v>
      </c>
      <c r="F192" s="3" t="s">
        <v>12519</v>
      </c>
    </row>
    <row r="193" spans="1:6">
      <c r="A193" s="3" t="s">
        <v>13342</v>
      </c>
      <c r="B193" s="3" t="s">
        <v>12721</v>
      </c>
      <c r="C193" s="3" t="s">
        <v>12520</v>
      </c>
      <c r="D193" s="27" t="s">
        <v>14861</v>
      </c>
      <c r="E193" s="3" t="s">
        <v>12521</v>
      </c>
      <c r="F193" s="3" t="s">
        <v>12522</v>
      </c>
    </row>
    <row r="194" spans="1:6">
      <c r="A194" s="3" t="s">
        <v>13343</v>
      </c>
      <c r="B194" s="3" t="s">
        <v>12523</v>
      </c>
      <c r="C194" s="3" t="s">
        <v>14861</v>
      </c>
      <c r="D194" s="27" t="s">
        <v>14861</v>
      </c>
      <c r="E194" s="3" t="s">
        <v>12524</v>
      </c>
      <c r="F194" s="3" t="s">
        <v>12525</v>
      </c>
    </row>
    <row r="195" spans="1:6">
      <c r="A195" s="3" t="s">
        <v>13371</v>
      </c>
      <c r="B195" s="3" t="s">
        <v>12526</v>
      </c>
      <c r="C195" s="3" t="s">
        <v>14861</v>
      </c>
      <c r="D195" s="27" t="s">
        <v>14861</v>
      </c>
      <c r="E195" s="3" t="s">
        <v>12527</v>
      </c>
      <c r="F195" s="3" t="s">
        <v>12528</v>
      </c>
    </row>
    <row r="196" spans="1:6">
      <c r="A196" s="3" t="s">
        <v>13371</v>
      </c>
      <c r="B196" s="3" t="s">
        <v>12529</v>
      </c>
      <c r="C196" s="3" t="s">
        <v>14861</v>
      </c>
      <c r="D196" s="27" t="s">
        <v>14861</v>
      </c>
      <c r="E196" s="3" t="s">
        <v>12530</v>
      </c>
      <c r="F196" s="3" t="s">
        <v>12531</v>
      </c>
    </row>
    <row r="197" spans="1:6">
      <c r="A197" s="3" t="s">
        <v>13371</v>
      </c>
      <c r="B197" s="3" t="s">
        <v>12532</v>
      </c>
      <c r="C197" s="3" t="s">
        <v>14861</v>
      </c>
      <c r="D197" s="27" t="s">
        <v>14861</v>
      </c>
      <c r="E197" s="3" t="s">
        <v>12533</v>
      </c>
      <c r="F197" s="3" t="s">
        <v>12534</v>
      </c>
    </row>
    <row r="198" spans="1:6">
      <c r="A198" s="3" t="s">
        <v>13371</v>
      </c>
      <c r="B198" s="3" t="s">
        <v>12535</v>
      </c>
      <c r="C198" s="3" t="s">
        <v>14861</v>
      </c>
      <c r="D198" s="27" t="s">
        <v>14861</v>
      </c>
      <c r="E198" s="3" t="s">
        <v>12536</v>
      </c>
      <c r="F198" s="3" t="s">
        <v>12537</v>
      </c>
    </row>
    <row r="199" spans="1:6">
      <c r="A199" s="3" t="s">
        <v>13374</v>
      </c>
      <c r="B199" s="3" t="s">
        <v>12538</v>
      </c>
      <c r="C199" s="3" t="s">
        <v>14861</v>
      </c>
      <c r="D199" s="27" t="s">
        <v>14861</v>
      </c>
      <c r="E199" s="3" t="s">
        <v>13375</v>
      </c>
      <c r="F199" s="3" t="s">
        <v>13375</v>
      </c>
    </row>
    <row r="200" spans="1:6">
      <c r="A200" s="3" t="s">
        <v>13345</v>
      </c>
      <c r="B200" s="3" t="s">
        <v>12539</v>
      </c>
      <c r="C200" s="3" t="s">
        <v>12540</v>
      </c>
      <c r="D200" s="27" t="s">
        <v>14861</v>
      </c>
      <c r="E200" s="3" t="s">
        <v>12541</v>
      </c>
      <c r="F200" s="3" t="s">
        <v>12542</v>
      </c>
    </row>
    <row r="201" spans="1:6">
      <c r="A201" s="3" t="s">
        <v>13345</v>
      </c>
      <c r="B201" s="3" t="s">
        <v>12539</v>
      </c>
      <c r="C201" s="3" t="s">
        <v>12543</v>
      </c>
      <c r="D201" s="27" t="s">
        <v>14861</v>
      </c>
      <c r="E201" s="3" t="s">
        <v>12541</v>
      </c>
      <c r="F201" s="3" t="s">
        <v>12542</v>
      </c>
    </row>
    <row r="202" spans="1:6">
      <c r="A202" s="3" t="s">
        <v>13345</v>
      </c>
      <c r="B202" s="3" t="s">
        <v>12544</v>
      </c>
      <c r="C202" s="3" t="s">
        <v>14861</v>
      </c>
      <c r="D202" s="27" t="s">
        <v>14861</v>
      </c>
      <c r="E202" s="3" t="s">
        <v>12545</v>
      </c>
      <c r="F202" s="3" t="s">
        <v>12546</v>
      </c>
    </row>
    <row r="203" spans="1:6">
      <c r="A203" s="3" t="s">
        <v>13376</v>
      </c>
      <c r="B203" s="3" t="s">
        <v>12547</v>
      </c>
      <c r="C203" s="3" t="s">
        <v>14861</v>
      </c>
      <c r="D203" s="27" t="s">
        <v>14861</v>
      </c>
      <c r="E203" s="3" t="s">
        <v>12548</v>
      </c>
      <c r="F203" s="3" t="s">
        <v>12549</v>
      </c>
    </row>
    <row r="204" spans="1:6">
      <c r="A204" s="3" t="s">
        <v>13376</v>
      </c>
      <c r="B204" s="3" t="s">
        <v>12550</v>
      </c>
      <c r="C204" s="3" t="s">
        <v>12509</v>
      </c>
      <c r="D204" s="27" t="s">
        <v>14861</v>
      </c>
      <c r="E204" s="3" t="s">
        <v>12551</v>
      </c>
      <c r="F204" s="3" t="s">
        <v>12552</v>
      </c>
    </row>
    <row r="205" spans="1:6">
      <c r="A205" s="3" t="s">
        <v>13376</v>
      </c>
      <c r="B205" s="3" t="s">
        <v>12550</v>
      </c>
      <c r="C205" s="3" t="s">
        <v>12553</v>
      </c>
      <c r="D205" s="27" t="s">
        <v>14861</v>
      </c>
      <c r="E205" s="3" t="s">
        <v>12554</v>
      </c>
      <c r="F205" s="3" t="s">
        <v>12555</v>
      </c>
    </row>
    <row r="206" spans="1:6">
      <c r="A206" s="3" t="s">
        <v>13349</v>
      </c>
      <c r="B206" s="3" t="s">
        <v>12738</v>
      </c>
      <c r="C206" s="3" t="s">
        <v>12556</v>
      </c>
      <c r="D206" s="27" t="s">
        <v>14861</v>
      </c>
      <c r="E206" s="3" t="s">
        <v>12557</v>
      </c>
      <c r="F206" s="3" t="s">
        <v>12558</v>
      </c>
    </row>
    <row r="207" spans="1:6">
      <c r="A207" s="3" t="s">
        <v>13351</v>
      </c>
      <c r="B207" s="3" t="s">
        <v>12741</v>
      </c>
      <c r="C207" s="3" t="s">
        <v>12559</v>
      </c>
      <c r="D207" s="27" t="s">
        <v>14861</v>
      </c>
      <c r="E207" s="3" t="s">
        <v>12560</v>
      </c>
      <c r="F207" s="3" t="s">
        <v>12561</v>
      </c>
    </row>
    <row r="208" spans="1:6">
      <c r="A208" s="3" t="s">
        <v>13351</v>
      </c>
      <c r="B208" s="3" t="s">
        <v>12741</v>
      </c>
      <c r="C208" s="3" t="s">
        <v>12562</v>
      </c>
      <c r="D208" s="27" t="s">
        <v>14861</v>
      </c>
      <c r="E208" s="3" t="s">
        <v>12563</v>
      </c>
      <c r="F208" s="3" t="s">
        <v>12564</v>
      </c>
    </row>
    <row r="209" spans="1:6">
      <c r="A209" s="3" t="s">
        <v>13352</v>
      </c>
      <c r="B209" s="3" t="s">
        <v>12565</v>
      </c>
      <c r="C209" s="3" t="s">
        <v>12566</v>
      </c>
      <c r="D209" s="27" t="s">
        <v>14861</v>
      </c>
      <c r="E209" s="3" t="s">
        <v>12497</v>
      </c>
      <c r="F209" s="3" t="s">
        <v>12498</v>
      </c>
    </row>
    <row r="210" spans="1:6">
      <c r="A210" s="3" t="s">
        <v>13352</v>
      </c>
      <c r="B210" s="3" t="s">
        <v>12565</v>
      </c>
      <c r="C210" s="3" t="s">
        <v>12567</v>
      </c>
      <c r="D210" s="27" t="s">
        <v>14861</v>
      </c>
      <c r="E210" s="3" t="s">
        <v>12568</v>
      </c>
      <c r="F210" s="3" t="s">
        <v>12569</v>
      </c>
    </row>
    <row r="211" spans="1:6">
      <c r="A211" s="3" t="s">
        <v>13353</v>
      </c>
      <c r="B211" s="3" t="s">
        <v>12570</v>
      </c>
      <c r="C211" s="3" t="s">
        <v>12571</v>
      </c>
      <c r="D211" s="27" t="s">
        <v>14861</v>
      </c>
      <c r="E211" s="3" t="s">
        <v>12572</v>
      </c>
      <c r="F211" s="3" t="s">
        <v>12573</v>
      </c>
    </row>
    <row r="212" spans="1:6">
      <c r="A212" s="3" t="s">
        <v>13353</v>
      </c>
      <c r="B212" s="3" t="s">
        <v>14557</v>
      </c>
      <c r="C212" s="3" t="s">
        <v>12574</v>
      </c>
      <c r="D212" s="27" t="s">
        <v>14861</v>
      </c>
      <c r="E212" s="3" t="s">
        <v>12575</v>
      </c>
      <c r="F212" s="3" t="s">
        <v>12576</v>
      </c>
    </row>
    <row r="213" spans="1:6">
      <c r="A213" s="3" t="s">
        <v>13353</v>
      </c>
      <c r="B213" s="3" t="s">
        <v>14557</v>
      </c>
      <c r="C213" s="3" t="s">
        <v>12577</v>
      </c>
      <c r="D213" s="27" t="s">
        <v>14861</v>
      </c>
      <c r="E213" s="3" t="s">
        <v>12515</v>
      </c>
      <c r="F213" s="3" t="s">
        <v>12516</v>
      </c>
    </row>
    <row r="214" spans="1:6">
      <c r="A214" s="3" t="s">
        <v>13353</v>
      </c>
      <c r="B214" s="3" t="s">
        <v>14557</v>
      </c>
      <c r="C214" s="3" t="s">
        <v>12578</v>
      </c>
      <c r="D214" s="27" t="s">
        <v>14861</v>
      </c>
      <c r="E214" s="3" t="s">
        <v>12579</v>
      </c>
      <c r="F214" s="3" t="s">
        <v>12580</v>
      </c>
    </row>
    <row r="215" spans="1:6">
      <c r="A215" s="3" t="s">
        <v>13379</v>
      </c>
      <c r="B215" s="3" t="s">
        <v>12581</v>
      </c>
      <c r="C215" s="3" t="s">
        <v>14861</v>
      </c>
      <c r="D215" s="27" t="s">
        <v>14861</v>
      </c>
      <c r="E215" s="3" t="s">
        <v>12582</v>
      </c>
      <c r="F215" s="3" t="s">
        <v>12583</v>
      </c>
    </row>
    <row r="216" spans="1:6">
      <c r="A216" s="3" t="s">
        <v>13379</v>
      </c>
      <c r="B216" s="3" t="s">
        <v>12584</v>
      </c>
      <c r="C216" s="3" t="s">
        <v>14861</v>
      </c>
      <c r="D216" s="27" t="s">
        <v>14861</v>
      </c>
      <c r="E216" s="3" t="s">
        <v>12585</v>
      </c>
      <c r="F216" s="3" t="s">
        <v>12586</v>
      </c>
    </row>
    <row r="217" spans="1:6">
      <c r="A217" s="3" t="s">
        <v>13380</v>
      </c>
      <c r="B217" s="3" t="s">
        <v>12587</v>
      </c>
      <c r="C217" s="3" t="s">
        <v>12588</v>
      </c>
      <c r="D217" s="27" t="s">
        <v>14861</v>
      </c>
      <c r="E217" s="3" t="s">
        <v>12589</v>
      </c>
      <c r="F217" s="3" t="s">
        <v>12590</v>
      </c>
    </row>
    <row r="218" spans="1:6">
      <c r="A218" s="3" t="s">
        <v>13380</v>
      </c>
      <c r="B218" s="3" t="s">
        <v>12587</v>
      </c>
      <c r="C218" s="3" t="s">
        <v>12591</v>
      </c>
      <c r="D218" s="27" t="s">
        <v>14861</v>
      </c>
      <c r="E218" s="3" t="s">
        <v>12592</v>
      </c>
      <c r="F218" s="3" t="s">
        <v>12593</v>
      </c>
    </row>
    <row r="219" spans="1:6">
      <c r="A219" s="3" t="s">
        <v>13380</v>
      </c>
      <c r="B219" s="3" t="s">
        <v>12587</v>
      </c>
      <c r="C219" s="3" t="s">
        <v>12594</v>
      </c>
      <c r="D219" s="27" t="s">
        <v>14861</v>
      </c>
      <c r="E219" s="3" t="s">
        <v>12595</v>
      </c>
      <c r="F219" s="3" t="s">
        <v>12596</v>
      </c>
    </row>
    <row r="220" spans="1:6">
      <c r="A220" s="3" t="s">
        <v>13380</v>
      </c>
      <c r="B220" s="3" t="s">
        <v>12760</v>
      </c>
      <c r="C220" s="3" t="s">
        <v>12597</v>
      </c>
      <c r="D220" s="27" t="s">
        <v>14861</v>
      </c>
      <c r="E220" s="3" t="s">
        <v>12598</v>
      </c>
      <c r="F220" s="3" t="s">
        <v>12599</v>
      </c>
    </row>
    <row r="221" spans="1:6">
      <c r="A221" s="3" t="s">
        <v>13382</v>
      </c>
      <c r="B221" s="3" t="s">
        <v>14867</v>
      </c>
      <c r="C221" s="3" t="s">
        <v>14861</v>
      </c>
      <c r="D221" s="27" t="s">
        <v>14861</v>
      </c>
      <c r="E221" s="3" t="s">
        <v>12600</v>
      </c>
      <c r="F221" s="3" t="s">
        <v>12601</v>
      </c>
    </row>
    <row r="222" spans="1:6">
      <c r="A222" s="3" t="s">
        <v>13384</v>
      </c>
      <c r="B222" s="3" t="s">
        <v>12602</v>
      </c>
      <c r="C222" s="3" t="s">
        <v>12603</v>
      </c>
      <c r="D222" s="27" t="s">
        <v>14861</v>
      </c>
      <c r="E222" s="3" t="s">
        <v>12604</v>
      </c>
      <c r="F222" s="3" t="s">
        <v>12605</v>
      </c>
    </row>
    <row r="223" spans="1:6">
      <c r="A223" s="3" t="s">
        <v>13384</v>
      </c>
      <c r="B223" s="3" t="s">
        <v>12602</v>
      </c>
      <c r="C223" s="3" t="s">
        <v>12606</v>
      </c>
      <c r="D223" s="27" t="s">
        <v>14861</v>
      </c>
      <c r="E223" s="3" t="s">
        <v>12607</v>
      </c>
      <c r="F223" s="3" t="s">
        <v>12608</v>
      </c>
    </row>
    <row r="224" spans="1:6">
      <c r="A224" s="3" t="s">
        <v>13354</v>
      </c>
      <c r="B224" s="3" t="s">
        <v>12609</v>
      </c>
      <c r="C224" s="3" t="s">
        <v>12610</v>
      </c>
      <c r="D224" s="27" t="s">
        <v>14861</v>
      </c>
      <c r="E224" s="3" t="s">
        <v>12611</v>
      </c>
      <c r="F224" s="3" t="s">
        <v>12612</v>
      </c>
    </row>
    <row r="225" spans="1:6">
      <c r="A225" s="3" t="s">
        <v>13354</v>
      </c>
      <c r="B225" s="3" t="s">
        <v>12609</v>
      </c>
      <c r="C225" s="3" t="s">
        <v>14861</v>
      </c>
      <c r="D225" s="27" t="s">
        <v>14861</v>
      </c>
      <c r="E225" s="3" t="s">
        <v>12613</v>
      </c>
      <c r="F225" s="3" t="s">
        <v>12614</v>
      </c>
    </row>
    <row r="226" spans="1:6">
      <c r="A226" s="3" t="s">
        <v>13354</v>
      </c>
      <c r="B226" s="3" t="s">
        <v>12609</v>
      </c>
      <c r="C226" s="3" t="s">
        <v>12615</v>
      </c>
      <c r="D226" s="27" t="s">
        <v>14861</v>
      </c>
      <c r="E226" s="3" t="s">
        <v>12616</v>
      </c>
      <c r="F226" s="3" t="s">
        <v>12617</v>
      </c>
    </row>
    <row r="227" spans="1:6">
      <c r="A227" s="3" t="s">
        <v>13354</v>
      </c>
      <c r="B227" s="3" t="s">
        <v>12609</v>
      </c>
      <c r="C227" s="3" t="s">
        <v>12618</v>
      </c>
      <c r="D227" s="27" t="s">
        <v>14861</v>
      </c>
      <c r="E227" s="3" t="s">
        <v>12619</v>
      </c>
      <c r="F227" s="3" t="s">
        <v>12620</v>
      </c>
    </row>
    <row r="228" spans="1:6">
      <c r="A228" s="3" t="s">
        <v>13387</v>
      </c>
      <c r="B228" s="3" t="s">
        <v>12621</v>
      </c>
      <c r="C228" s="3" t="s">
        <v>12622</v>
      </c>
      <c r="D228" s="27" t="s">
        <v>14861</v>
      </c>
      <c r="E228" s="3" t="s">
        <v>12623</v>
      </c>
      <c r="F228" s="3" t="s">
        <v>12624</v>
      </c>
    </row>
    <row r="229" spans="1:6">
      <c r="A229" s="3" t="s">
        <v>13387</v>
      </c>
      <c r="B229" s="3" t="s">
        <v>12625</v>
      </c>
      <c r="C229" s="3" t="s">
        <v>14861</v>
      </c>
      <c r="D229" s="27" t="s">
        <v>14861</v>
      </c>
      <c r="E229" s="3" t="s">
        <v>12626</v>
      </c>
      <c r="F229" s="3" t="s">
        <v>12627</v>
      </c>
    </row>
    <row r="230" spans="1:6">
      <c r="A230" s="3" t="s">
        <v>13387</v>
      </c>
      <c r="B230" s="3" t="s">
        <v>12625</v>
      </c>
      <c r="C230" s="3" t="s">
        <v>12628</v>
      </c>
      <c r="D230" s="27" t="s">
        <v>14861</v>
      </c>
      <c r="E230" s="3" t="s">
        <v>12629</v>
      </c>
      <c r="F230" s="3" t="s">
        <v>12630</v>
      </c>
    </row>
    <row r="231" spans="1:6">
      <c r="A231" s="3" t="s">
        <v>13387</v>
      </c>
      <c r="B231" s="3" t="s">
        <v>12631</v>
      </c>
      <c r="C231" s="3" t="s">
        <v>12632</v>
      </c>
      <c r="D231" s="27" t="s">
        <v>14861</v>
      </c>
      <c r="E231" s="3" t="s">
        <v>12633</v>
      </c>
      <c r="F231" s="3" t="s">
        <v>12634</v>
      </c>
    </row>
    <row r="232" spans="1:6">
      <c r="A232" s="3" t="s">
        <v>13387</v>
      </c>
      <c r="B232" s="3" t="s">
        <v>12631</v>
      </c>
      <c r="C232" s="3" t="s">
        <v>12635</v>
      </c>
      <c r="D232" s="27" t="s">
        <v>14861</v>
      </c>
      <c r="E232" s="3" t="s">
        <v>12636</v>
      </c>
      <c r="F232" s="3" t="s">
        <v>12637</v>
      </c>
    </row>
    <row r="233" spans="1:6">
      <c r="A233" s="3" t="s">
        <v>13387</v>
      </c>
      <c r="B233" s="3" t="s">
        <v>12638</v>
      </c>
      <c r="C233" s="3" t="s">
        <v>12639</v>
      </c>
      <c r="D233" s="27" t="s">
        <v>14861</v>
      </c>
      <c r="E233" s="3" t="s">
        <v>12640</v>
      </c>
      <c r="F233" s="3" t="s">
        <v>12641</v>
      </c>
    </row>
    <row r="234" spans="1:6">
      <c r="A234" s="3" t="s">
        <v>13387</v>
      </c>
      <c r="B234" s="3" t="s">
        <v>12638</v>
      </c>
      <c r="C234" s="3" t="s">
        <v>12642</v>
      </c>
      <c r="D234" s="27" t="s">
        <v>14861</v>
      </c>
      <c r="E234" s="3" t="s">
        <v>12643</v>
      </c>
      <c r="F234" s="3" t="s">
        <v>12644</v>
      </c>
    </row>
    <row r="235" spans="1:6">
      <c r="A235" s="3" t="s">
        <v>13387</v>
      </c>
      <c r="B235" s="3" t="s">
        <v>12645</v>
      </c>
      <c r="C235" s="3" t="s">
        <v>12639</v>
      </c>
      <c r="D235" s="27" t="s">
        <v>14861</v>
      </c>
      <c r="E235" s="3" t="s">
        <v>12646</v>
      </c>
      <c r="F235" s="3" t="s">
        <v>12647</v>
      </c>
    </row>
    <row r="236" spans="1:6">
      <c r="A236" s="3" t="s">
        <v>13387</v>
      </c>
      <c r="B236" s="3" t="s">
        <v>12648</v>
      </c>
      <c r="C236" s="3" t="s">
        <v>12649</v>
      </c>
      <c r="D236" s="27" t="s">
        <v>14861</v>
      </c>
      <c r="E236" s="3" t="s">
        <v>12650</v>
      </c>
      <c r="F236" s="3" t="s">
        <v>12651</v>
      </c>
    </row>
    <row r="237" spans="1:6">
      <c r="A237" s="3" t="s">
        <v>13387</v>
      </c>
      <c r="B237" s="3" t="s">
        <v>12652</v>
      </c>
      <c r="C237" s="3" t="s">
        <v>14861</v>
      </c>
      <c r="D237" s="27" t="s">
        <v>14861</v>
      </c>
      <c r="E237" s="3" t="s">
        <v>12653</v>
      </c>
      <c r="F237" s="3" t="s">
        <v>12654</v>
      </c>
    </row>
    <row r="238" spans="1:6">
      <c r="A238" s="3" t="s">
        <v>13387</v>
      </c>
      <c r="B238" s="3" t="s">
        <v>12655</v>
      </c>
      <c r="C238" s="3" t="s">
        <v>14861</v>
      </c>
      <c r="D238" s="27" t="s">
        <v>14861</v>
      </c>
      <c r="E238" s="3" t="s">
        <v>12656</v>
      </c>
      <c r="F238" s="3" t="s">
        <v>12657</v>
      </c>
    </row>
    <row r="239" spans="1:6">
      <c r="A239" s="3" t="s">
        <v>13387</v>
      </c>
      <c r="B239" s="3" t="s">
        <v>12658</v>
      </c>
      <c r="C239" s="3" t="s">
        <v>14861</v>
      </c>
      <c r="D239" s="27" t="s">
        <v>14861</v>
      </c>
      <c r="E239" s="3" t="s">
        <v>12659</v>
      </c>
      <c r="F239" s="3" t="s">
        <v>10754</v>
      </c>
    </row>
    <row r="240" spans="1:6">
      <c r="A240" s="3" t="s">
        <v>13387</v>
      </c>
      <c r="B240" s="3" t="s">
        <v>12660</v>
      </c>
      <c r="C240" s="3" t="s">
        <v>12661</v>
      </c>
      <c r="D240" s="27" t="s">
        <v>14861</v>
      </c>
      <c r="E240" s="3" t="s">
        <v>12662</v>
      </c>
      <c r="F240" s="3" t="s">
        <v>12663</v>
      </c>
    </row>
    <row r="241" spans="1:6">
      <c r="A241" s="3" t="s">
        <v>13387</v>
      </c>
      <c r="B241" s="3" t="s">
        <v>12660</v>
      </c>
      <c r="C241" s="3" t="s">
        <v>12664</v>
      </c>
      <c r="D241" s="27" t="s">
        <v>14861</v>
      </c>
      <c r="E241" s="3" t="s">
        <v>12665</v>
      </c>
      <c r="F241" s="3" t="s">
        <v>12666</v>
      </c>
    </row>
    <row r="242" spans="1:6">
      <c r="A242" s="3" t="s">
        <v>13387</v>
      </c>
      <c r="B242" s="3" t="s">
        <v>12660</v>
      </c>
      <c r="C242" s="3" t="s">
        <v>12667</v>
      </c>
      <c r="D242" s="27" t="s">
        <v>14861</v>
      </c>
      <c r="E242" s="3" t="s">
        <v>12668</v>
      </c>
      <c r="F242" s="3" t="s">
        <v>14677</v>
      </c>
    </row>
    <row r="243" spans="1:6">
      <c r="A243" s="3" t="s">
        <v>13387</v>
      </c>
      <c r="B243" s="3" t="s">
        <v>12660</v>
      </c>
      <c r="C243" s="3" t="s">
        <v>12669</v>
      </c>
      <c r="D243" s="27" t="s">
        <v>14861</v>
      </c>
      <c r="E243" s="3" t="s">
        <v>12670</v>
      </c>
      <c r="F243" s="3" t="s">
        <v>12671</v>
      </c>
    </row>
    <row r="244" spans="1:6">
      <c r="A244" s="3" t="s">
        <v>13387</v>
      </c>
      <c r="B244" s="3" t="s">
        <v>12660</v>
      </c>
      <c r="C244" s="3" t="s">
        <v>12672</v>
      </c>
      <c r="D244" s="27" t="s">
        <v>14861</v>
      </c>
      <c r="E244" s="3" t="s">
        <v>14676</v>
      </c>
      <c r="F244" s="3" t="s">
        <v>14677</v>
      </c>
    </row>
    <row r="245" spans="1:6">
      <c r="A245" s="3" t="s">
        <v>13387</v>
      </c>
      <c r="B245" s="3" t="s">
        <v>12660</v>
      </c>
      <c r="C245" s="3" t="s">
        <v>10993</v>
      </c>
      <c r="D245" s="27" t="s">
        <v>14861</v>
      </c>
      <c r="E245" s="3" t="s">
        <v>14676</v>
      </c>
      <c r="F245" s="3" t="s">
        <v>14677</v>
      </c>
    </row>
    <row r="246" spans="1:6">
      <c r="A246" s="3" t="s">
        <v>13387</v>
      </c>
      <c r="B246" s="3" t="s">
        <v>10994</v>
      </c>
      <c r="C246" s="3" t="s">
        <v>14861</v>
      </c>
      <c r="D246" s="27" t="s">
        <v>14861</v>
      </c>
      <c r="E246" s="3" t="s">
        <v>10995</v>
      </c>
      <c r="F246" s="3" t="s">
        <v>10996</v>
      </c>
    </row>
    <row r="247" spans="1:6">
      <c r="A247" s="3" t="s">
        <v>13387</v>
      </c>
      <c r="B247" s="3" t="s">
        <v>10997</v>
      </c>
      <c r="C247" s="3" t="s">
        <v>14861</v>
      </c>
      <c r="D247" s="27" t="s">
        <v>14861</v>
      </c>
      <c r="E247" s="3" t="s">
        <v>10998</v>
      </c>
      <c r="F247" s="3" t="s">
        <v>10999</v>
      </c>
    </row>
    <row r="248" spans="1:6">
      <c r="A248" s="3" t="s">
        <v>13387</v>
      </c>
      <c r="B248" s="3" t="s">
        <v>11000</v>
      </c>
      <c r="C248" s="3" t="s">
        <v>11001</v>
      </c>
      <c r="D248" s="27" t="s">
        <v>14861</v>
      </c>
      <c r="E248" s="3" t="s">
        <v>11002</v>
      </c>
      <c r="F248" s="3" t="s">
        <v>11003</v>
      </c>
    </row>
    <row r="249" spans="1:6">
      <c r="A249" s="3" t="s">
        <v>13387</v>
      </c>
      <c r="B249" s="3" t="s">
        <v>11000</v>
      </c>
      <c r="C249" s="3" t="s">
        <v>11004</v>
      </c>
      <c r="D249" s="27" t="s">
        <v>14861</v>
      </c>
      <c r="E249" s="3" t="s">
        <v>11005</v>
      </c>
      <c r="F249" s="3" t="s">
        <v>11006</v>
      </c>
    </row>
    <row r="250" spans="1:6">
      <c r="A250" s="3" t="s">
        <v>13387</v>
      </c>
      <c r="B250" s="3" t="s">
        <v>11000</v>
      </c>
      <c r="C250" s="3" t="s">
        <v>11007</v>
      </c>
      <c r="D250" s="27" t="s">
        <v>14861</v>
      </c>
      <c r="E250" s="3" t="s">
        <v>12646</v>
      </c>
      <c r="F250" s="3" t="s">
        <v>12647</v>
      </c>
    </row>
    <row r="251" spans="1:6">
      <c r="A251" s="3" t="s">
        <v>13387</v>
      </c>
      <c r="B251" s="3" t="s">
        <v>11000</v>
      </c>
      <c r="C251" s="3" t="s">
        <v>11008</v>
      </c>
      <c r="D251" s="27" t="s">
        <v>14861</v>
      </c>
      <c r="E251" s="3" t="s">
        <v>11009</v>
      </c>
      <c r="F251" s="3" t="s">
        <v>11010</v>
      </c>
    </row>
    <row r="252" spans="1:6">
      <c r="A252" s="3" t="s">
        <v>13387</v>
      </c>
      <c r="B252" s="3" t="s">
        <v>11000</v>
      </c>
      <c r="C252" s="3" t="s">
        <v>11011</v>
      </c>
      <c r="D252" s="27" t="s">
        <v>14861</v>
      </c>
      <c r="E252" s="3" t="s">
        <v>11012</v>
      </c>
      <c r="F252" s="3" t="s">
        <v>11013</v>
      </c>
    </row>
    <row r="253" spans="1:6">
      <c r="A253" s="3" t="s">
        <v>13387</v>
      </c>
      <c r="B253" s="3" t="s">
        <v>11000</v>
      </c>
      <c r="C253" s="3" t="s">
        <v>11014</v>
      </c>
      <c r="D253" s="27" t="s">
        <v>14861</v>
      </c>
      <c r="E253" s="3" t="s">
        <v>11015</v>
      </c>
      <c r="F253" s="3" t="s">
        <v>11016</v>
      </c>
    </row>
    <row r="254" spans="1:6">
      <c r="A254" s="3" t="s">
        <v>13387</v>
      </c>
      <c r="B254" s="3" t="s">
        <v>11017</v>
      </c>
      <c r="C254" s="3" t="s">
        <v>14861</v>
      </c>
      <c r="D254" s="27" t="s">
        <v>14861</v>
      </c>
      <c r="E254" s="3" t="s">
        <v>11018</v>
      </c>
      <c r="F254" s="3" t="s">
        <v>11019</v>
      </c>
    </row>
    <row r="255" spans="1:6">
      <c r="A255" s="3" t="s">
        <v>13387</v>
      </c>
      <c r="B255" s="3" t="s">
        <v>11020</v>
      </c>
      <c r="C255" s="3" t="s">
        <v>14861</v>
      </c>
      <c r="D255" s="27" t="s">
        <v>14861</v>
      </c>
      <c r="E255" s="3" t="s">
        <v>11021</v>
      </c>
      <c r="F255" s="3" t="s">
        <v>11022</v>
      </c>
    </row>
    <row r="256" spans="1:6">
      <c r="A256" s="3" t="s">
        <v>13387</v>
      </c>
      <c r="B256" s="3" t="s">
        <v>11023</v>
      </c>
      <c r="C256" s="3" t="s">
        <v>11024</v>
      </c>
      <c r="D256" s="27" t="s">
        <v>14861</v>
      </c>
      <c r="E256" s="3" t="s">
        <v>11025</v>
      </c>
      <c r="F256" s="3" t="s">
        <v>12573</v>
      </c>
    </row>
    <row r="257" spans="1:6">
      <c r="A257" s="3" t="s">
        <v>13387</v>
      </c>
      <c r="B257" s="3" t="s">
        <v>11023</v>
      </c>
      <c r="C257" s="3" t="s">
        <v>11026</v>
      </c>
      <c r="D257" s="27" t="s">
        <v>14861</v>
      </c>
      <c r="E257" s="3" t="s">
        <v>11009</v>
      </c>
      <c r="F257" s="3" t="s">
        <v>11010</v>
      </c>
    </row>
    <row r="258" spans="1:6">
      <c r="A258" s="3" t="s">
        <v>13387</v>
      </c>
      <c r="B258" s="3" t="s">
        <v>11027</v>
      </c>
      <c r="C258" s="3" t="s">
        <v>14861</v>
      </c>
      <c r="D258" s="27" t="s">
        <v>14861</v>
      </c>
      <c r="E258" s="3" t="s">
        <v>11025</v>
      </c>
      <c r="F258" s="3" t="s">
        <v>12573</v>
      </c>
    </row>
    <row r="259" spans="1:6">
      <c r="A259" s="3" t="s">
        <v>13387</v>
      </c>
      <c r="B259" s="3" t="s">
        <v>11028</v>
      </c>
      <c r="C259" s="3" t="s">
        <v>14861</v>
      </c>
      <c r="D259" s="27" t="s">
        <v>14861</v>
      </c>
      <c r="E259" s="3" t="s">
        <v>11029</v>
      </c>
      <c r="F259" s="3" t="s">
        <v>12641</v>
      </c>
    </row>
    <row r="260" spans="1:6">
      <c r="A260" s="3" t="s">
        <v>13387</v>
      </c>
      <c r="B260" s="3" t="s">
        <v>11030</v>
      </c>
      <c r="C260" s="3" t="s">
        <v>14861</v>
      </c>
      <c r="D260" s="27" t="s">
        <v>14861</v>
      </c>
      <c r="E260" s="3" t="s">
        <v>12633</v>
      </c>
      <c r="F260" s="3" t="s">
        <v>12634</v>
      </c>
    </row>
    <row r="261" spans="1:6">
      <c r="A261" s="3" t="s">
        <v>13387</v>
      </c>
      <c r="B261" s="3" t="s">
        <v>11031</v>
      </c>
      <c r="C261" s="3" t="s">
        <v>14861</v>
      </c>
      <c r="D261" s="27" t="s">
        <v>14861</v>
      </c>
      <c r="E261" s="3" t="s">
        <v>11032</v>
      </c>
      <c r="F261" s="3" t="s">
        <v>11033</v>
      </c>
    </row>
    <row r="262" spans="1:6">
      <c r="A262" s="3" t="s">
        <v>13387</v>
      </c>
      <c r="B262" s="3" t="s">
        <v>11034</v>
      </c>
      <c r="C262" s="3" t="s">
        <v>14861</v>
      </c>
      <c r="D262" s="27" t="s">
        <v>14861</v>
      </c>
      <c r="E262" s="3" t="s">
        <v>11035</v>
      </c>
      <c r="F262" s="3" t="s">
        <v>11036</v>
      </c>
    </row>
    <row r="263" spans="1:6">
      <c r="A263" s="3" t="s">
        <v>13387</v>
      </c>
      <c r="B263" s="3" t="s">
        <v>11037</v>
      </c>
      <c r="C263" s="3" t="s">
        <v>14861</v>
      </c>
      <c r="D263" s="27" t="s">
        <v>14861</v>
      </c>
      <c r="E263" s="3" t="s">
        <v>11038</v>
      </c>
      <c r="F263" s="3" t="s">
        <v>11039</v>
      </c>
    </row>
    <row r="264" spans="1:6">
      <c r="A264" s="3" t="s">
        <v>13387</v>
      </c>
      <c r="B264" s="3" t="s">
        <v>11040</v>
      </c>
      <c r="C264" s="3" t="s">
        <v>14861</v>
      </c>
      <c r="D264" s="27" t="s">
        <v>14861</v>
      </c>
      <c r="E264" s="3" t="s">
        <v>11041</v>
      </c>
      <c r="F264" s="3" t="s">
        <v>11042</v>
      </c>
    </row>
    <row r="265" spans="1:6">
      <c r="A265" s="3" t="s">
        <v>13387</v>
      </c>
      <c r="B265" s="3" t="s">
        <v>11043</v>
      </c>
      <c r="C265" s="3" t="s">
        <v>14861</v>
      </c>
      <c r="D265" s="27" t="s">
        <v>14861</v>
      </c>
      <c r="E265" s="3" t="s">
        <v>11044</v>
      </c>
      <c r="F265" s="3" t="s">
        <v>11045</v>
      </c>
    </row>
    <row r="266" spans="1:6">
      <c r="A266" s="3" t="s">
        <v>13387</v>
      </c>
      <c r="B266" s="3" t="s">
        <v>11046</v>
      </c>
      <c r="C266" s="3" t="s">
        <v>14861</v>
      </c>
      <c r="D266" s="27" t="s">
        <v>14861</v>
      </c>
      <c r="E266" s="3" t="s">
        <v>11047</v>
      </c>
      <c r="F266" s="3" t="s">
        <v>11048</v>
      </c>
    </row>
    <row r="267" spans="1:6">
      <c r="A267" s="3" t="s">
        <v>13387</v>
      </c>
      <c r="B267" s="3" t="s">
        <v>11049</v>
      </c>
      <c r="C267" s="3" t="s">
        <v>14861</v>
      </c>
      <c r="D267" s="27" t="s">
        <v>14861</v>
      </c>
      <c r="E267" s="3" t="s">
        <v>11050</v>
      </c>
      <c r="F267" s="3" t="s">
        <v>11051</v>
      </c>
    </row>
    <row r="268" spans="1:6">
      <c r="A268" s="3" t="s">
        <v>13387</v>
      </c>
      <c r="B268" s="3" t="s">
        <v>11052</v>
      </c>
      <c r="C268" s="3" t="s">
        <v>11053</v>
      </c>
      <c r="D268" s="27" t="s">
        <v>14861</v>
      </c>
      <c r="E268" s="3" t="s">
        <v>11054</v>
      </c>
      <c r="F268" s="3" t="s">
        <v>11055</v>
      </c>
    </row>
    <row r="269" spans="1:6">
      <c r="A269" s="3" t="s">
        <v>13387</v>
      </c>
      <c r="B269" s="3" t="s">
        <v>11056</v>
      </c>
      <c r="C269" s="3" t="s">
        <v>11057</v>
      </c>
      <c r="D269" s="27" t="s">
        <v>14861</v>
      </c>
      <c r="E269" s="3" t="s">
        <v>11058</v>
      </c>
      <c r="F269" s="3" t="s">
        <v>11059</v>
      </c>
    </row>
    <row r="270" spans="1:6">
      <c r="A270" s="3" t="s">
        <v>13387</v>
      </c>
      <c r="B270" s="3" t="s">
        <v>11056</v>
      </c>
      <c r="C270" s="3" t="s">
        <v>11060</v>
      </c>
      <c r="D270" s="27" t="s">
        <v>14861</v>
      </c>
      <c r="E270" s="3" t="s">
        <v>11061</v>
      </c>
      <c r="F270" s="3" t="s">
        <v>11062</v>
      </c>
    </row>
    <row r="271" spans="1:6">
      <c r="A271" s="3" t="s">
        <v>13387</v>
      </c>
      <c r="B271" s="3" t="s">
        <v>11056</v>
      </c>
      <c r="C271" s="3" t="s">
        <v>11063</v>
      </c>
      <c r="D271" s="27" t="s">
        <v>14861</v>
      </c>
      <c r="E271" s="3" t="s">
        <v>12636</v>
      </c>
      <c r="F271" s="3" t="s">
        <v>12637</v>
      </c>
    </row>
    <row r="272" spans="1:6">
      <c r="A272" s="3" t="s">
        <v>13387</v>
      </c>
      <c r="B272" s="3" t="s">
        <v>11064</v>
      </c>
      <c r="C272" s="3" t="s">
        <v>14861</v>
      </c>
      <c r="D272" s="27" t="s">
        <v>14861</v>
      </c>
      <c r="E272" s="3" t="s">
        <v>11065</v>
      </c>
      <c r="F272" s="3" t="s">
        <v>11013</v>
      </c>
    </row>
    <row r="273" spans="1:6">
      <c r="A273" s="3" t="s">
        <v>13387</v>
      </c>
      <c r="B273" s="3" t="s">
        <v>11066</v>
      </c>
      <c r="C273" s="3" t="s">
        <v>14861</v>
      </c>
      <c r="D273" s="27" t="s">
        <v>14861</v>
      </c>
      <c r="E273" s="3" t="s">
        <v>11067</v>
      </c>
      <c r="F273" s="3" t="s">
        <v>11068</v>
      </c>
    </row>
    <row r="274" spans="1:6">
      <c r="A274" s="3" t="s">
        <v>13387</v>
      </c>
      <c r="B274" s="3" t="s">
        <v>11069</v>
      </c>
      <c r="C274" s="3" t="s">
        <v>14861</v>
      </c>
      <c r="D274" s="27" t="s">
        <v>14861</v>
      </c>
      <c r="E274" s="3" t="s">
        <v>11070</v>
      </c>
      <c r="F274" s="3" t="s">
        <v>11071</v>
      </c>
    </row>
    <row r="275" spans="1:6">
      <c r="A275" s="3" t="s">
        <v>13387</v>
      </c>
      <c r="B275" s="3" t="s">
        <v>11069</v>
      </c>
      <c r="C275" s="3" t="s">
        <v>11072</v>
      </c>
      <c r="D275" s="27" t="s">
        <v>14861</v>
      </c>
      <c r="E275" s="3" t="s">
        <v>12643</v>
      </c>
      <c r="F275" s="3" t="s">
        <v>12644</v>
      </c>
    </row>
    <row r="276" spans="1:6">
      <c r="A276" s="3" t="s">
        <v>13387</v>
      </c>
      <c r="B276" s="3" t="s">
        <v>11073</v>
      </c>
      <c r="C276" s="3" t="s">
        <v>11074</v>
      </c>
      <c r="D276" s="27" t="s">
        <v>14861</v>
      </c>
      <c r="E276" s="3" t="s">
        <v>11075</v>
      </c>
      <c r="F276" s="3" t="s">
        <v>11062</v>
      </c>
    </row>
    <row r="277" spans="1:6">
      <c r="A277" s="3" t="s">
        <v>13387</v>
      </c>
      <c r="B277" s="3" t="s">
        <v>11073</v>
      </c>
      <c r="C277" s="3" t="s">
        <v>11076</v>
      </c>
      <c r="D277" s="27" t="s">
        <v>14861</v>
      </c>
      <c r="E277" s="3" t="s">
        <v>11077</v>
      </c>
      <c r="F277" s="3" t="s">
        <v>11078</v>
      </c>
    </row>
    <row r="278" spans="1:6">
      <c r="A278" s="3" t="s">
        <v>13387</v>
      </c>
      <c r="B278" s="3" t="s">
        <v>11079</v>
      </c>
      <c r="C278" s="3" t="s">
        <v>14861</v>
      </c>
      <c r="D278" s="27" t="s">
        <v>14861</v>
      </c>
      <c r="E278" s="3" t="s">
        <v>11080</v>
      </c>
      <c r="F278" s="3" t="s">
        <v>11081</v>
      </c>
    </row>
    <row r="279" spans="1:6">
      <c r="A279" s="3" t="s">
        <v>13387</v>
      </c>
      <c r="B279" s="3" t="s">
        <v>11079</v>
      </c>
      <c r="C279" s="3" t="s">
        <v>11082</v>
      </c>
      <c r="D279" s="27" t="s">
        <v>14861</v>
      </c>
      <c r="E279" s="3" t="s">
        <v>11083</v>
      </c>
      <c r="F279" s="3" t="s">
        <v>11084</v>
      </c>
    </row>
    <row r="280" spans="1:6">
      <c r="A280" s="3" t="s">
        <v>13387</v>
      </c>
      <c r="B280" s="3" t="s">
        <v>11085</v>
      </c>
      <c r="C280" s="3" t="s">
        <v>14861</v>
      </c>
      <c r="D280" s="27" t="s">
        <v>14861</v>
      </c>
      <c r="E280" s="3" t="s">
        <v>11086</v>
      </c>
      <c r="F280" s="3" t="s">
        <v>11087</v>
      </c>
    </row>
    <row r="281" spans="1:6">
      <c r="A281" s="3" t="s">
        <v>13387</v>
      </c>
      <c r="B281" s="3" t="s">
        <v>12801</v>
      </c>
      <c r="C281" s="3" t="s">
        <v>14861</v>
      </c>
      <c r="D281" s="27" t="s">
        <v>14861</v>
      </c>
      <c r="E281" s="3" t="s">
        <v>12802</v>
      </c>
      <c r="F281" s="3" t="s">
        <v>12803</v>
      </c>
    </row>
    <row r="282" spans="1:6">
      <c r="A282" s="3" t="s">
        <v>13387</v>
      </c>
      <c r="B282" s="3" t="s">
        <v>12804</v>
      </c>
      <c r="C282" s="3" t="s">
        <v>12805</v>
      </c>
      <c r="D282" s="27" t="s">
        <v>14861</v>
      </c>
      <c r="E282" s="3" t="s">
        <v>12806</v>
      </c>
      <c r="F282" s="3" t="s">
        <v>12807</v>
      </c>
    </row>
    <row r="283" spans="1:6">
      <c r="A283" s="3" t="s">
        <v>13387</v>
      </c>
      <c r="B283" s="3" t="s">
        <v>12804</v>
      </c>
      <c r="C283" s="3" t="s">
        <v>12808</v>
      </c>
      <c r="D283" s="27" t="s">
        <v>14861</v>
      </c>
      <c r="E283" s="3" t="s">
        <v>12809</v>
      </c>
      <c r="F283" s="3" t="s">
        <v>12810</v>
      </c>
    </row>
    <row r="284" spans="1:6">
      <c r="A284" s="3" t="s">
        <v>13387</v>
      </c>
      <c r="B284" s="3" t="s">
        <v>12811</v>
      </c>
      <c r="C284" s="3" t="s">
        <v>14861</v>
      </c>
      <c r="D284" s="27" t="s">
        <v>14861</v>
      </c>
      <c r="E284" s="3" t="s">
        <v>12812</v>
      </c>
      <c r="F284" s="3" t="s">
        <v>12813</v>
      </c>
    </row>
    <row r="285" spans="1:6">
      <c r="A285" s="3" t="s">
        <v>13387</v>
      </c>
      <c r="B285" s="3" t="s">
        <v>12814</v>
      </c>
      <c r="C285" s="3" t="s">
        <v>12639</v>
      </c>
      <c r="D285" s="27" t="s">
        <v>14861</v>
      </c>
      <c r="E285" s="3" t="s">
        <v>12815</v>
      </c>
      <c r="F285" s="3" t="s">
        <v>12816</v>
      </c>
    </row>
    <row r="286" spans="1:6">
      <c r="A286" s="3" t="s">
        <v>13387</v>
      </c>
      <c r="B286" s="3" t="s">
        <v>12817</v>
      </c>
      <c r="C286" s="3" t="s">
        <v>14861</v>
      </c>
      <c r="D286" s="27" t="s">
        <v>14861</v>
      </c>
      <c r="E286" s="3" t="s">
        <v>12818</v>
      </c>
      <c r="F286" s="3" t="s">
        <v>11055</v>
      </c>
    </row>
    <row r="287" spans="1:6">
      <c r="A287" s="3" t="s">
        <v>13387</v>
      </c>
      <c r="B287" s="3" t="s">
        <v>12819</v>
      </c>
      <c r="C287" s="3" t="s">
        <v>14861</v>
      </c>
      <c r="D287" s="27" t="s">
        <v>14861</v>
      </c>
      <c r="E287" s="3" t="s">
        <v>12820</v>
      </c>
      <c r="F287" s="3" t="s">
        <v>12647</v>
      </c>
    </row>
    <row r="288" spans="1:6">
      <c r="A288" s="3" t="s">
        <v>13387</v>
      </c>
      <c r="B288" s="3" t="s">
        <v>12821</v>
      </c>
      <c r="C288" s="3" t="s">
        <v>14861</v>
      </c>
      <c r="D288" s="27" t="s">
        <v>14861</v>
      </c>
      <c r="E288" s="3" t="s">
        <v>12822</v>
      </c>
      <c r="F288" s="3" t="s">
        <v>12823</v>
      </c>
    </row>
    <row r="289" spans="1:6">
      <c r="A289" s="3" t="s">
        <v>13387</v>
      </c>
      <c r="B289" s="3" t="s">
        <v>12824</v>
      </c>
      <c r="C289" s="3" t="s">
        <v>12825</v>
      </c>
      <c r="D289" s="27" t="s">
        <v>14861</v>
      </c>
      <c r="E289" s="3" t="s">
        <v>12826</v>
      </c>
      <c r="F289" s="3" t="s">
        <v>12827</v>
      </c>
    </row>
    <row r="290" spans="1:6">
      <c r="A290" s="3" t="s">
        <v>13387</v>
      </c>
      <c r="B290" s="3" t="s">
        <v>12828</v>
      </c>
      <c r="C290" s="3" t="s">
        <v>14861</v>
      </c>
      <c r="D290" s="27" t="s">
        <v>14861</v>
      </c>
      <c r="E290" s="3" t="s">
        <v>12829</v>
      </c>
      <c r="F290" s="3" t="s">
        <v>12823</v>
      </c>
    </row>
    <row r="291" spans="1:6">
      <c r="A291" s="3" t="s">
        <v>13387</v>
      </c>
      <c r="B291" s="3" t="s">
        <v>12830</v>
      </c>
      <c r="C291" s="3" t="s">
        <v>14861</v>
      </c>
      <c r="D291" s="27" t="s">
        <v>14861</v>
      </c>
      <c r="E291" s="3" t="s">
        <v>12831</v>
      </c>
      <c r="F291" s="3" t="s">
        <v>11010</v>
      </c>
    </row>
    <row r="292" spans="1:6">
      <c r="A292" s="3" t="s">
        <v>13387</v>
      </c>
      <c r="B292" s="3" t="s">
        <v>12832</v>
      </c>
      <c r="C292" s="3" t="s">
        <v>12639</v>
      </c>
      <c r="D292" s="27" t="s">
        <v>14861</v>
      </c>
      <c r="E292" s="3" t="s">
        <v>12656</v>
      </c>
      <c r="F292" s="3" t="s">
        <v>12657</v>
      </c>
    </row>
    <row r="293" spans="1:6">
      <c r="A293" s="3" t="s">
        <v>13387</v>
      </c>
      <c r="B293" s="3" t="s">
        <v>12833</v>
      </c>
      <c r="C293" s="3" t="s">
        <v>14861</v>
      </c>
      <c r="D293" s="27" t="s">
        <v>14861</v>
      </c>
      <c r="E293" s="3" t="s">
        <v>12834</v>
      </c>
      <c r="F293" s="3" t="s">
        <v>12835</v>
      </c>
    </row>
    <row r="294" spans="1:6">
      <c r="A294" s="3" t="s">
        <v>13387</v>
      </c>
      <c r="B294" s="3" t="s">
        <v>12836</v>
      </c>
      <c r="C294" s="3" t="s">
        <v>14861</v>
      </c>
      <c r="D294" s="27" t="s">
        <v>14861</v>
      </c>
      <c r="E294" s="3" t="s">
        <v>11035</v>
      </c>
      <c r="F294" s="3" t="s">
        <v>11036</v>
      </c>
    </row>
    <row r="295" spans="1:6">
      <c r="A295" s="3" t="s">
        <v>13387</v>
      </c>
      <c r="B295" s="3" t="s">
        <v>12837</v>
      </c>
      <c r="C295" s="3" t="s">
        <v>14861</v>
      </c>
      <c r="D295" s="27" t="s">
        <v>14861</v>
      </c>
      <c r="E295" s="3" t="s">
        <v>12838</v>
      </c>
      <c r="F295" s="3" t="s">
        <v>12839</v>
      </c>
    </row>
    <row r="296" spans="1:6">
      <c r="A296" s="3" t="s">
        <v>13387</v>
      </c>
      <c r="B296" s="3" t="s">
        <v>12840</v>
      </c>
      <c r="C296" s="3" t="s">
        <v>14860</v>
      </c>
      <c r="D296" s="27" t="s">
        <v>14861</v>
      </c>
      <c r="E296" s="3" t="s">
        <v>12841</v>
      </c>
      <c r="F296" s="3" t="s">
        <v>12842</v>
      </c>
    </row>
    <row r="297" spans="1:6">
      <c r="A297" s="3" t="s">
        <v>13387</v>
      </c>
      <c r="B297" s="3" t="s">
        <v>12843</v>
      </c>
      <c r="C297" s="3" t="s">
        <v>14861</v>
      </c>
      <c r="D297" s="27" t="s">
        <v>14861</v>
      </c>
      <c r="E297" s="3" t="s">
        <v>12844</v>
      </c>
      <c r="F297" s="3" t="s">
        <v>11087</v>
      </c>
    </row>
    <row r="298" spans="1:6">
      <c r="A298" s="3" t="s">
        <v>13387</v>
      </c>
      <c r="B298" s="3" t="s">
        <v>12845</v>
      </c>
      <c r="C298" s="3" t="s">
        <v>14861</v>
      </c>
      <c r="D298" s="27" t="s">
        <v>14861</v>
      </c>
      <c r="E298" s="3" t="s">
        <v>12846</v>
      </c>
      <c r="F298" s="3" t="s">
        <v>12847</v>
      </c>
    </row>
    <row r="299" spans="1:6">
      <c r="A299" s="3" t="s">
        <v>13387</v>
      </c>
      <c r="B299" s="3" t="s">
        <v>12848</v>
      </c>
      <c r="C299" s="3" t="s">
        <v>14861</v>
      </c>
      <c r="D299" s="27" t="s">
        <v>14861</v>
      </c>
      <c r="E299" s="3" t="s">
        <v>12849</v>
      </c>
      <c r="F299" s="3" t="s">
        <v>12850</v>
      </c>
    </row>
    <row r="300" spans="1:6">
      <c r="A300" s="3" t="s">
        <v>13387</v>
      </c>
      <c r="B300" s="3" t="s">
        <v>12851</v>
      </c>
      <c r="C300" s="3" t="s">
        <v>14861</v>
      </c>
      <c r="D300" s="27" t="s">
        <v>14861</v>
      </c>
      <c r="E300" s="3" t="s">
        <v>12852</v>
      </c>
      <c r="F300" s="3" t="s">
        <v>12853</v>
      </c>
    </row>
    <row r="301" spans="1:6">
      <c r="A301" s="3" t="s">
        <v>13387</v>
      </c>
      <c r="B301" s="3" t="s">
        <v>12854</v>
      </c>
      <c r="C301" s="3" t="s">
        <v>14861</v>
      </c>
      <c r="D301" s="27" t="s">
        <v>14861</v>
      </c>
      <c r="E301" s="3" t="s">
        <v>12855</v>
      </c>
      <c r="F301" s="3" t="s">
        <v>12856</v>
      </c>
    </row>
    <row r="302" spans="1:6" s="39" customFormat="1">
      <c r="A302" s="12"/>
      <c r="B302" s="12"/>
      <c r="C302" s="12"/>
      <c r="D302" s="12"/>
      <c r="E302" s="12"/>
      <c r="F302" s="12"/>
    </row>
    <row r="303" spans="1:6">
      <c r="A303" s="3" t="s">
        <v>13353</v>
      </c>
      <c r="B303" s="3" t="s">
        <v>12570</v>
      </c>
      <c r="C303" s="3" t="s">
        <v>12857</v>
      </c>
      <c r="D303" s="27" t="s">
        <v>12858</v>
      </c>
      <c r="E303" s="3" t="s">
        <v>12859</v>
      </c>
      <c r="F303" s="3" t="s">
        <v>12860</v>
      </c>
    </row>
    <row r="304" spans="1:6" s="39" customFormat="1">
      <c r="A304" s="12"/>
      <c r="B304" s="12"/>
      <c r="C304" s="12"/>
      <c r="D304" s="12"/>
      <c r="E304" s="12"/>
      <c r="F304" s="12"/>
    </row>
    <row r="305" spans="1:6">
      <c r="A305" s="3" t="s">
        <v>13356</v>
      </c>
      <c r="B305" s="3" t="s">
        <v>12861</v>
      </c>
      <c r="C305" s="3" t="s">
        <v>12862</v>
      </c>
      <c r="D305" s="27" t="s">
        <v>12863</v>
      </c>
      <c r="E305" s="3" t="s">
        <v>12864</v>
      </c>
      <c r="F305" s="3" t="s">
        <v>12865</v>
      </c>
    </row>
    <row r="306" spans="1:6">
      <c r="A306" s="3" t="s">
        <v>13387</v>
      </c>
      <c r="B306" s="3" t="s">
        <v>14482</v>
      </c>
      <c r="C306" s="3" t="s">
        <v>12866</v>
      </c>
      <c r="D306" s="27" t="s">
        <v>12863</v>
      </c>
      <c r="E306" s="3" t="s">
        <v>14484</v>
      </c>
      <c r="F306" s="3" t="s">
        <v>14485</v>
      </c>
    </row>
    <row r="307" spans="1:6">
      <c r="A307" s="3" t="s">
        <v>13387</v>
      </c>
      <c r="B307" s="3" t="s">
        <v>12867</v>
      </c>
      <c r="C307" s="3" t="s">
        <v>12868</v>
      </c>
      <c r="D307" s="27" t="s">
        <v>12863</v>
      </c>
      <c r="E307" s="3" t="s">
        <v>12869</v>
      </c>
      <c r="F307" s="3" t="s">
        <v>12870</v>
      </c>
    </row>
    <row r="308" spans="1:6">
      <c r="A308" s="3" t="s">
        <v>13387</v>
      </c>
      <c r="B308" s="3" t="s">
        <v>12867</v>
      </c>
      <c r="C308" s="3" t="s">
        <v>12871</v>
      </c>
      <c r="D308" s="27" t="s">
        <v>12863</v>
      </c>
      <c r="E308" s="3">
        <v>0</v>
      </c>
      <c r="F308" s="3" t="s">
        <v>12872</v>
      </c>
    </row>
    <row r="309" spans="1:6">
      <c r="A309" s="3" t="s">
        <v>13387</v>
      </c>
      <c r="B309" s="3" t="s">
        <v>12867</v>
      </c>
      <c r="C309" s="3" t="s">
        <v>12873</v>
      </c>
      <c r="D309" s="27" t="s">
        <v>12863</v>
      </c>
      <c r="E309" s="3" t="s">
        <v>12874</v>
      </c>
      <c r="F309" s="3" t="s">
        <v>12875</v>
      </c>
    </row>
    <row r="310" spans="1:6">
      <c r="A310" s="3" t="s">
        <v>13387</v>
      </c>
      <c r="B310" s="3" t="s">
        <v>12867</v>
      </c>
      <c r="C310" s="3" t="s">
        <v>12876</v>
      </c>
      <c r="D310" s="27" t="s">
        <v>12863</v>
      </c>
      <c r="E310" s="3" t="s">
        <v>12877</v>
      </c>
      <c r="F310" s="3" t="s">
        <v>12878</v>
      </c>
    </row>
    <row r="311" spans="1:6">
      <c r="A311" s="3" t="s">
        <v>13387</v>
      </c>
      <c r="B311" s="3" t="s">
        <v>12867</v>
      </c>
      <c r="C311" s="3" t="s">
        <v>12879</v>
      </c>
      <c r="D311" s="27" t="s">
        <v>12863</v>
      </c>
      <c r="E311" s="3" t="s">
        <v>12880</v>
      </c>
      <c r="F311" s="3" t="s">
        <v>12881</v>
      </c>
    </row>
    <row r="312" spans="1:6">
      <c r="A312" s="3" t="s">
        <v>13387</v>
      </c>
      <c r="B312" s="3" t="s">
        <v>12867</v>
      </c>
      <c r="C312" s="3" t="s">
        <v>12882</v>
      </c>
      <c r="D312" s="27" t="s">
        <v>12863</v>
      </c>
      <c r="E312" s="3" t="s">
        <v>12883</v>
      </c>
      <c r="F312" s="3" t="s">
        <v>12881</v>
      </c>
    </row>
    <row r="313" spans="1:6" s="39" customFormat="1">
      <c r="A313" s="12"/>
      <c r="B313" s="12"/>
      <c r="C313" s="12"/>
      <c r="D313" s="12"/>
      <c r="E313" s="12"/>
      <c r="F313" s="12"/>
    </row>
    <row r="314" spans="1:6">
      <c r="A314" s="3" t="s">
        <v>11483</v>
      </c>
      <c r="B314" s="3" t="s">
        <v>14688</v>
      </c>
      <c r="C314" s="3" t="s">
        <v>13389</v>
      </c>
      <c r="D314" s="27" t="s">
        <v>13389</v>
      </c>
      <c r="E314" s="3" t="s">
        <v>12884</v>
      </c>
      <c r="F314" s="3" t="s">
        <v>12885</v>
      </c>
    </row>
    <row r="315" spans="1:6">
      <c r="A315" s="3" t="s">
        <v>13327</v>
      </c>
      <c r="B315" s="3" t="s">
        <v>12886</v>
      </c>
      <c r="C315" s="3" t="s">
        <v>12887</v>
      </c>
      <c r="D315" s="27" t="s">
        <v>13389</v>
      </c>
      <c r="E315" s="3" t="s">
        <v>12888</v>
      </c>
      <c r="F315" s="3" t="s">
        <v>12889</v>
      </c>
    </row>
    <row r="316" spans="1:6">
      <c r="A316" s="3" t="s">
        <v>13327</v>
      </c>
      <c r="B316" s="3" t="s">
        <v>14693</v>
      </c>
      <c r="C316" s="3" t="s">
        <v>12890</v>
      </c>
      <c r="D316" s="27" t="s">
        <v>13389</v>
      </c>
      <c r="E316" s="3" t="s">
        <v>12891</v>
      </c>
      <c r="F316" s="3" t="s">
        <v>12892</v>
      </c>
    </row>
    <row r="317" spans="1:6">
      <c r="A317" s="3" t="s">
        <v>13327</v>
      </c>
      <c r="B317" s="3" t="s">
        <v>14693</v>
      </c>
      <c r="C317" s="3" t="s">
        <v>14981</v>
      </c>
      <c r="D317" s="27" t="s">
        <v>13389</v>
      </c>
      <c r="E317" s="3" t="s">
        <v>14982</v>
      </c>
      <c r="F317" s="3" t="s">
        <v>14983</v>
      </c>
    </row>
    <row r="318" spans="1:6">
      <c r="A318" s="3" t="s">
        <v>13327</v>
      </c>
      <c r="B318" s="3" t="s">
        <v>14693</v>
      </c>
      <c r="C318" s="3" t="s">
        <v>14984</v>
      </c>
      <c r="D318" s="27" t="s">
        <v>13389</v>
      </c>
      <c r="E318" s="3" t="s">
        <v>12891</v>
      </c>
      <c r="F318" s="3" t="s">
        <v>12892</v>
      </c>
    </row>
    <row r="319" spans="1:6">
      <c r="A319" s="3" t="s">
        <v>13327</v>
      </c>
      <c r="B319" s="3" t="s">
        <v>14693</v>
      </c>
      <c r="C319" s="3" t="s">
        <v>14985</v>
      </c>
      <c r="D319" s="27" t="s">
        <v>13389</v>
      </c>
      <c r="E319" s="3" t="s">
        <v>14986</v>
      </c>
      <c r="F319" s="3" t="s">
        <v>14987</v>
      </c>
    </row>
    <row r="320" spans="1:6">
      <c r="A320" s="3" t="s">
        <v>13327</v>
      </c>
      <c r="B320" s="3" t="s">
        <v>14693</v>
      </c>
      <c r="C320" s="3" t="s">
        <v>14988</v>
      </c>
      <c r="D320" s="27" t="s">
        <v>13389</v>
      </c>
      <c r="E320" s="3" t="s">
        <v>14986</v>
      </c>
      <c r="F320" s="3" t="s">
        <v>14987</v>
      </c>
    </row>
    <row r="321" spans="1:6">
      <c r="A321" s="3" t="s">
        <v>13327</v>
      </c>
      <c r="B321" s="3" t="s">
        <v>14989</v>
      </c>
      <c r="C321" s="3" t="s">
        <v>14990</v>
      </c>
      <c r="D321" s="27" t="s">
        <v>13389</v>
      </c>
      <c r="E321" s="3" t="s">
        <v>14991</v>
      </c>
      <c r="F321" s="3" t="s">
        <v>14992</v>
      </c>
    </row>
    <row r="322" spans="1:6">
      <c r="A322" s="3" t="s">
        <v>13328</v>
      </c>
      <c r="B322" s="3" t="s">
        <v>14993</v>
      </c>
      <c r="C322" s="3" t="s">
        <v>14994</v>
      </c>
      <c r="D322" s="27" t="s">
        <v>13389</v>
      </c>
      <c r="E322" s="3" t="s">
        <v>14995</v>
      </c>
      <c r="F322" s="3" t="s">
        <v>14996</v>
      </c>
    </row>
    <row r="323" spans="1:6">
      <c r="A323" s="3" t="s">
        <v>13330</v>
      </c>
      <c r="B323" s="3" t="s">
        <v>14997</v>
      </c>
      <c r="C323" s="3" t="s">
        <v>14998</v>
      </c>
      <c r="D323" s="27" t="s">
        <v>13389</v>
      </c>
      <c r="E323" s="3" t="s">
        <v>14999</v>
      </c>
      <c r="F323" s="3" t="s">
        <v>15000</v>
      </c>
    </row>
    <row r="324" spans="1:6">
      <c r="A324" s="3" t="s">
        <v>13330</v>
      </c>
      <c r="B324" s="3" t="s">
        <v>14997</v>
      </c>
      <c r="C324" s="3" t="s">
        <v>15001</v>
      </c>
      <c r="D324" s="27" t="s">
        <v>13389</v>
      </c>
      <c r="E324" s="3" t="s">
        <v>15002</v>
      </c>
      <c r="F324" s="3" t="s">
        <v>15003</v>
      </c>
    </row>
    <row r="325" spans="1:6">
      <c r="A325" s="3" t="s">
        <v>13332</v>
      </c>
      <c r="B325" s="3" t="s">
        <v>15004</v>
      </c>
      <c r="C325" s="3" t="s">
        <v>15005</v>
      </c>
      <c r="D325" s="27" t="s">
        <v>13389</v>
      </c>
      <c r="E325" s="3" t="s">
        <v>15006</v>
      </c>
      <c r="F325" s="3" t="s">
        <v>15007</v>
      </c>
    </row>
    <row r="326" spans="1:6">
      <c r="A326" s="3" t="s">
        <v>13334</v>
      </c>
      <c r="B326" s="3" t="s">
        <v>12698</v>
      </c>
      <c r="C326" s="3" t="s">
        <v>15008</v>
      </c>
      <c r="D326" s="27" t="s">
        <v>13389</v>
      </c>
      <c r="E326" s="3" t="s">
        <v>15009</v>
      </c>
      <c r="F326" s="3" t="s">
        <v>15010</v>
      </c>
    </row>
    <row r="327" spans="1:6">
      <c r="A327" s="3" t="s">
        <v>13334</v>
      </c>
      <c r="B327" s="3" t="s">
        <v>12698</v>
      </c>
      <c r="C327" s="3" t="s">
        <v>15011</v>
      </c>
      <c r="D327" s="27" t="s">
        <v>13389</v>
      </c>
      <c r="E327" s="3" t="s">
        <v>15012</v>
      </c>
      <c r="F327" s="3" t="s">
        <v>15013</v>
      </c>
    </row>
    <row r="328" spans="1:6">
      <c r="A328" s="3" t="s">
        <v>13334</v>
      </c>
      <c r="B328" s="3" t="s">
        <v>12698</v>
      </c>
      <c r="C328" s="3" t="s">
        <v>15014</v>
      </c>
      <c r="D328" s="27" t="s">
        <v>13389</v>
      </c>
      <c r="E328" s="3" t="s">
        <v>15015</v>
      </c>
      <c r="F328" s="3" t="s">
        <v>15016</v>
      </c>
    </row>
    <row r="329" spans="1:6">
      <c r="A329" s="3" t="s">
        <v>13334</v>
      </c>
      <c r="B329" s="3" t="s">
        <v>12698</v>
      </c>
      <c r="C329" s="3" t="s">
        <v>13266</v>
      </c>
      <c r="D329" s="27" t="s">
        <v>13389</v>
      </c>
      <c r="E329" s="3" t="s">
        <v>15015</v>
      </c>
      <c r="F329" s="3" t="s">
        <v>15016</v>
      </c>
    </row>
    <row r="330" spans="1:6">
      <c r="A330" s="3" t="s">
        <v>13334</v>
      </c>
      <c r="B330" s="3" t="s">
        <v>12705</v>
      </c>
      <c r="C330" s="3" t="s">
        <v>13267</v>
      </c>
      <c r="D330" s="27" t="s">
        <v>13389</v>
      </c>
      <c r="E330" s="3" t="s">
        <v>13268</v>
      </c>
      <c r="F330" s="3" t="s">
        <v>12374</v>
      </c>
    </row>
    <row r="331" spans="1:6">
      <c r="A331" s="3" t="s">
        <v>13334</v>
      </c>
      <c r="B331" s="3" t="s">
        <v>12705</v>
      </c>
      <c r="C331" s="3" t="s">
        <v>13269</v>
      </c>
      <c r="D331" s="27" t="s">
        <v>13389</v>
      </c>
      <c r="E331" s="3" t="s">
        <v>13268</v>
      </c>
      <c r="F331" s="3" t="s">
        <v>12374</v>
      </c>
    </row>
    <row r="332" spans="1:6">
      <c r="A332" s="3" t="s">
        <v>13365</v>
      </c>
      <c r="B332" s="3" t="s">
        <v>13270</v>
      </c>
      <c r="C332" s="3" t="s">
        <v>13271</v>
      </c>
      <c r="D332" s="27" t="s">
        <v>13389</v>
      </c>
      <c r="E332" s="3" t="s">
        <v>13272</v>
      </c>
      <c r="F332" s="3" t="s">
        <v>13273</v>
      </c>
    </row>
    <row r="333" spans="1:6">
      <c r="A333" s="3" t="s">
        <v>13365</v>
      </c>
      <c r="B333" s="3" t="s">
        <v>13274</v>
      </c>
      <c r="C333" s="3" t="s">
        <v>13389</v>
      </c>
      <c r="D333" s="27" t="s">
        <v>13389</v>
      </c>
      <c r="E333" s="3" t="s">
        <v>13275</v>
      </c>
      <c r="F333" s="3" t="s">
        <v>13276</v>
      </c>
    </row>
    <row r="334" spans="1:6">
      <c r="A334" s="3" t="s">
        <v>13365</v>
      </c>
      <c r="B334" s="3" t="s">
        <v>13277</v>
      </c>
      <c r="C334" s="3" t="s">
        <v>13278</v>
      </c>
      <c r="D334" s="27" t="s">
        <v>13389</v>
      </c>
      <c r="E334" s="3" t="s">
        <v>13279</v>
      </c>
      <c r="F334" s="3" t="s">
        <v>13280</v>
      </c>
    </row>
    <row r="335" spans="1:6">
      <c r="A335" s="3" t="s">
        <v>13365</v>
      </c>
      <c r="B335" s="3" t="s">
        <v>13277</v>
      </c>
      <c r="C335" s="3" t="s">
        <v>13281</v>
      </c>
      <c r="D335" s="27" t="s">
        <v>13389</v>
      </c>
      <c r="E335" s="3" t="s">
        <v>13282</v>
      </c>
      <c r="F335" s="3" t="s">
        <v>13283</v>
      </c>
    </row>
    <row r="336" spans="1:6">
      <c r="A336" s="3" t="s">
        <v>13365</v>
      </c>
      <c r="B336" s="3" t="s">
        <v>13277</v>
      </c>
      <c r="C336" s="3" t="s">
        <v>13284</v>
      </c>
      <c r="D336" s="27" t="s">
        <v>13389</v>
      </c>
      <c r="E336" s="3" t="s">
        <v>13285</v>
      </c>
      <c r="F336" s="3" t="s">
        <v>13286</v>
      </c>
    </row>
    <row r="337" spans="1:6">
      <c r="A337" s="3" t="s">
        <v>13336</v>
      </c>
      <c r="B337" s="3" t="s">
        <v>14997</v>
      </c>
      <c r="C337" s="3" t="s">
        <v>13287</v>
      </c>
      <c r="D337" s="27" t="s">
        <v>13389</v>
      </c>
      <c r="E337" s="3" t="s">
        <v>13288</v>
      </c>
      <c r="F337" s="3" t="s">
        <v>13289</v>
      </c>
    </row>
    <row r="338" spans="1:6">
      <c r="A338" s="3" t="s">
        <v>13336</v>
      </c>
      <c r="B338" s="3" t="s">
        <v>14997</v>
      </c>
      <c r="C338" s="3" t="s">
        <v>13290</v>
      </c>
      <c r="D338" s="27" t="s">
        <v>13389</v>
      </c>
      <c r="E338" s="3" t="s">
        <v>13291</v>
      </c>
      <c r="F338" s="3" t="s">
        <v>13292</v>
      </c>
    </row>
    <row r="339" spans="1:6">
      <c r="A339" s="3" t="s">
        <v>13336</v>
      </c>
      <c r="B339" s="3" t="s">
        <v>14997</v>
      </c>
      <c r="C339" s="3" t="s">
        <v>13293</v>
      </c>
      <c r="D339" s="27" t="s">
        <v>13389</v>
      </c>
      <c r="E339" s="3" t="s">
        <v>13291</v>
      </c>
      <c r="F339" s="3" t="s">
        <v>13292</v>
      </c>
    </row>
    <row r="340" spans="1:6">
      <c r="A340" s="3" t="s">
        <v>13336</v>
      </c>
      <c r="B340" s="3" t="s">
        <v>14997</v>
      </c>
      <c r="C340" s="3" t="s">
        <v>13294</v>
      </c>
      <c r="D340" s="27" t="s">
        <v>13389</v>
      </c>
      <c r="E340" s="3" t="s">
        <v>13295</v>
      </c>
      <c r="F340" s="3" t="s">
        <v>13296</v>
      </c>
    </row>
    <row r="341" spans="1:6">
      <c r="A341" s="3" t="s">
        <v>13336</v>
      </c>
      <c r="B341" s="3" t="s">
        <v>13297</v>
      </c>
      <c r="C341" s="3" t="s">
        <v>14994</v>
      </c>
      <c r="D341" s="27" t="s">
        <v>13389</v>
      </c>
      <c r="E341" s="3" t="s">
        <v>13298</v>
      </c>
      <c r="F341" s="3" t="s">
        <v>13299</v>
      </c>
    </row>
    <row r="342" spans="1:6">
      <c r="A342" s="3" t="s">
        <v>13367</v>
      </c>
      <c r="B342" s="3" t="s">
        <v>14867</v>
      </c>
      <c r="C342" s="3" t="s">
        <v>14994</v>
      </c>
      <c r="D342" s="27" t="s">
        <v>13389</v>
      </c>
      <c r="E342" s="3" t="s">
        <v>13300</v>
      </c>
      <c r="F342" s="3" t="s">
        <v>13301</v>
      </c>
    </row>
    <row r="343" spans="1:6">
      <c r="A343" s="3" t="s">
        <v>13337</v>
      </c>
      <c r="B343" s="3" t="s">
        <v>14688</v>
      </c>
      <c r="C343" s="3" t="s">
        <v>14994</v>
      </c>
      <c r="D343" s="27" t="s">
        <v>13389</v>
      </c>
      <c r="E343" s="3" t="s">
        <v>13302</v>
      </c>
      <c r="F343" s="3" t="s">
        <v>13303</v>
      </c>
    </row>
    <row r="344" spans="1:6">
      <c r="A344" s="3" t="s">
        <v>13339</v>
      </c>
      <c r="B344" s="3" t="s">
        <v>14993</v>
      </c>
      <c r="C344" s="3" t="s">
        <v>13304</v>
      </c>
      <c r="D344" s="27" t="s">
        <v>13389</v>
      </c>
      <c r="E344" s="3" t="s">
        <v>13305</v>
      </c>
      <c r="F344" s="3" t="s">
        <v>13286</v>
      </c>
    </row>
    <row r="345" spans="1:6">
      <c r="A345" s="3" t="s">
        <v>13339</v>
      </c>
      <c r="B345" s="3" t="s">
        <v>14993</v>
      </c>
      <c r="C345" s="3" t="s">
        <v>13306</v>
      </c>
      <c r="D345" s="27" t="s">
        <v>13389</v>
      </c>
      <c r="E345" s="3" t="s">
        <v>13307</v>
      </c>
      <c r="F345" s="3" t="s">
        <v>13308</v>
      </c>
    </row>
    <row r="346" spans="1:6">
      <c r="A346" s="3" t="s">
        <v>13342</v>
      </c>
      <c r="B346" s="3" t="s">
        <v>13309</v>
      </c>
      <c r="C346" s="3" t="s">
        <v>13310</v>
      </c>
      <c r="D346" s="27" t="s">
        <v>13389</v>
      </c>
      <c r="E346" s="3" t="s">
        <v>13311</v>
      </c>
      <c r="F346" s="3" t="s">
        <v>13312</v>
      </c>
    </row>
    <row r="347" spans="1:6">
      <c r="A347" s="3" t="s">
        <v>13342</v>
      </c>
      <c r="B347" s="3" t="s">
        <v>13309</v>
      </c>
      <c r="C347" s="3" t="s">
        <v>13313</v>
      </c>
      <c r="D347" s="27" t="s">
        <v>13389</v>
      </c>
      <c r="E347" s="3" t="s">
        <v>13314</v>
      </c>
      <c r="F347" s="3" t="s">
        <v>13315</v>
      </c>
    </row>
    <row r="348" spans="1:6">
      <c r="A348" s="3" t="s">
        <v>13342</v>
      </c>
      <c r="B348" s="3" t="s">
        <v>13309</v>
      </c>
      <c r="C348" s="3" t="s">
        <v>13316</v>
      </c>
      <c r="D348" s="27" t="s">
        <v>13389</v>
      </c>
      <c r="E348" s="3" t="s">
        <v>13317</v>
      </c>
      <c r="F348" s="3" t="s">
        <v>13318</v>
      </c>
    </row>
    <row r="349" spans="1:6">
      <c r="A349" s="3" t="s">
        <v>13342</v>
      </c>
      <c r="B349" s="3" t="s">
        <v>13319</v>
      </c>
      <c r="C349" s="3" t="s">
        <v>13320</v>
      </c>
      <c r="D349" s="27" t="s">
        <v>13389</v>
      </c>
      <c r="E349" s="3" t="s">
        <v>13321</v>
      </c>
      <c r="F349" s="3" t="s">
        <v>13322</v>
      </c>
    </row>
    <row r="350" spans="1:6">
      <c r="A350" s="3" t="s">
        <v>13342</v>
      </c>
      <c r="B350" s="3" t="s">
        <v>13319</v>
      </c>
      <c r="C350" s="3" t="s">
        <v>13323</v>
      </c>
      <c r="D350" s="27" t="s">
        <v>13389</v>
      </c>
      <c r="E350" s="3" t="s">
        <v>13324</v>
      </c>
      <c r="F350" s="3" t="s">
        <v>13325</v>
      </c>
    </row>
    <row r="351" spans="1:6">
      <c r="A351" s="3" t="s">
        <v>13342</v>
      </c>
      <c r="B351" s="3" t="s">
        <v>13319</v>
      </c>
      <c r="C351" s="3" t="s">
        <v>13635</v>
      </c>
      <c r="D351" s="27" t="s">
        <v>13389</v>
      </c>
      <c r="E351" s="3" t="s">
        <v>13636</v>
      </c>
      <c r="F351" s="3" t="s">
        <v>13637</v>
      </c>
    </row>
    <row r="352" spans="1:6">
      <c r="A352" s="3" t="s">
        <v>13342</v>
      </c>
      <c r="B352" s="3" t="s">
        <v>13319</v>
      </c>
      <c r="C352" s="3" t="s">
        <v>13638</v>
      </c>
      <c r="D352" s="27" t="s">
        <v>13389</v>
      </c>
      <c r="E352" s="3" t="s">
        <v>13639</v>
      </c>
      <c r="F352" s="3" t="s">
        <v>13640</v>
      </c>
    </row>
    <row r="353" spans="1:6">
      <c r="A353" s="3" t="s">
        <v>13342</v>
      </c>
      <c r="B353" s="3" t="s">
        <v>13319</v>
      </c>
      <c r="C353" s="3" t="s">
        <v>13316</v>
      </c>
      <c r="D353" s="27" t="s">
        <v>13389</v>
      </c>
      <c r="E353" s="3" t="s">
        <v>13641</v>
      </c>
      <c r="F353" s="3" t="s">
        <v>13642</v>
      </c>
    </row>
    <row r="354" spans="1:6">
      <c r="A354" s="3" t="s">
        <v>13345</v>
      </c>
      <c r="B354" s="3" t="s">
        <v>13643</v>
      </c>
      <c r="C354" s="3" t="s">
        <v>13644</v>
      </c>
      <c r="D354" s="27" t="s">
        <v>13389</v>
      </c>
      <c r="E354" s="3" t="s">
        <v>13645</v>
      </c>
      <c r="F354" s="3" t="s">
        <v>13646</v>
      </c>
    </row>
    <row r="355" spans="1:6">
      <c r="A355" s="3" t="s">
        <v>13345</v>
      </c>
      <c r="B355" s="3" t="s">
        <v>13643</v>
      </c>
      <c r="C355" s="3" t="s">
        <v>13647</v>
      </c>
      <c r="D355" s="27" t="s">
        <v>13389</v>
      </c>
      <c r="E355" s="3" t="s">
        <v>13648</v>
      </c>
      <c r="F355" s="3" t="s">
        <v>13649</v>
      </c>
    </row>
    <row r="356" spans="1:6">
      <c r="A356" s="3" t="s">
        <v>13345</v>
      </c>
      <c r="B356" s="3" t="s">
        <v>13643</v>
      </c>
      <c r="C356" s="3" t="s">
        <v>13650</v>
      </c>
      <c r="D356" s="27" t="s">
        <v>13389</v>
      </c>
      <c r="E356" s="3" t="s">
        <v>13651</v>
      </c>
      <c r="F356" s="3" t="s">
        <v>13652</v>
      </c>
    </row>
    <row r="357" spans="1:6">
      <c r="A357" s="3" t="s">
        <v>13345</v>
      </c>
      <c r="B357" s="3" t="s">
        <v>13643</v>
      </c>
      <c r="C357" s="3" t="s">
        <v>13653</v>
      </c>
      <c r="D357" s="27" t="s">
        <v>13389</v>
      </c>
      <c r="E357" s="3" t="s">
        <v>13654</v>
      </c>
      <c r="F357" s="3" t="s">
        <v>13655</v>
      </c>
    </row>
    <row r="358" spans="1:6">
      <c r="A358" s="3" t="s">
        <v>13345</v>
      </c>
      <c r="B358" s="3" t="s">
        <v>13643</v>
      </c>
      <c r="C358" s="3" t="s">
        <v>13656</v>
      </c>
      <c r="D358" s="27" t="s">
        <v>13389</v>
      </c>
      <c r="E358" s="3" t="s">
        <v>13657</v>
      </c>
      <c r="F358" s="3" t="s">
        <v>13658</v>
      </c>
    </row>
    <row r="359" spans="1:6">
      <c r="A359" s="3" t="s">
        <v>13376</v>
      </c>
      <c r="B359" s="3" t="s">
        <v>13659</v>
      </c>
      <c r="C359" s="3" t="s">
        <v>13660</v>
      </c>
      <c r="D359" s="27" t="s">
        <v>13389</v>
      </c>
      <c r="E359" s="3" t="s">
        <v>13661</v>
      </c>
      <c r="F359" s="3" t="s">
        <v>13662</v>
      </c>
    </row>
    <row r="360" spans="1:6">
      <c r="A360" s="3" t="s">
        <v>13376</v>
      </c>
      <c r="B360" s="3" t="s">
        <v>13659</v>
      </c>
      <c r="C360" s="3" t="s">
        <v>13663</v>
      </c>
      <c r="D360" s="27" t="s">
        <v>13389</v>
      </c>
      <c r="E360" s="3" t="s">
        <v>13664</v>
      </c>
      <c r="F360" s="3" t="s">
        <v>13665</v>
      </c>
    </row>
    <row r="361" spans="1:6">
      <c r="A361" s="3" t="s">
        <v>13349</v>
      </c>
      <c r="B361" s="3" t="s">
        <v>12738</v>
      </c>
      <c r="C361" s="3" t="s">
        <v>14994</v>
      </c>
      <c r="D361" s="27" t="s">
        <v>13389</v>
      </c>
      <c r="E361" s="3" t="s">
        <v>13666</v>
      </c>
      <c r="F361" s="3" t="s">
        <v>13667</v>
      </c>
    </row>
    <row r="362" spans="1:6">
      <c r="A362" s="3" t="s">
        <v>13351</v>
      </c>
      <c r="B362" s="3" t="s">
        <v>12741</v>
      </c>
      <c r="C362" s="3" t="s">
        <v>14994</v>
      </c>
      <c r="D362" s="27" t="s">
        <v>13389</v>
      </c>
      <c r="E362" s="3" t="s">
        <v>13668</v>
      </c>
      <c r="F362" s="3" t="s">
        <v>13669</v>
      </c>
    </row>
    <row r="363" spans="1:6">
      <c r="A363" s="3" t="s">
        <v>13352</v>
      </c>
      <c r="B363" s="3" t="s">
        <v>13670</v>
      </c>
      <c r="C363" s="3" t="s">
        <v>14994</v>
      </c>
      <c r="D363" s="27" t="s">
        <v>13389</v>
      </c>
      <c r="E363" s="3" t="s">
        <v>13671</v>
      </c>
      <c r="F363" s="3" t="s">
        <v>13672</v>
      </c>
    </row>
    <row r="364" spans="1:6">
      <c r="A364" s="3" t="s">
        <v>13353</v>
      </c>
      <c r="B364" s="3" t="s">
        <v>12570</v>
      </c>
      <c r="C364" s="3" t="s">
        <v>14994</v>
      </c>
      <c r="D364" s="27" t="s">
        <v>13389</v>
      </c>
      <c r="E364" s="3" t="s">
        <v>13645</v>
      </c>
      <c r="F364" s="3" t="s">
        <v>13646</v>
      </c>
    </row>
    <row r="365" spans="1:6">
      <c r="A365" s="3" t="s">
        <v>13353</v>
      </c>
      <c r="B365" s="3" t="s">
        <v>14557</v>
      </c>
      <c r="C365" s="3" t="s">
        <v>13673</v>
      </c>
      <c r="D365" s="27" t="s">
        <v>13389</v>
      </c>
      <c r="E365" s="3" t="s">
        <v>13674</v>
      </c>
      <c r="F365" s="3" t="s">
        <v>13675</v>
      </c>
    </row>
    <row r="366" spans="1:6">
      <c r="A366" s="3" t="s">
        <v>13353</v>
      </c>
      <c r="B366" s="3" t="s">
        <v>14557</v>
      </c>
      <c r="C366" s="3" t="s">
        <v>13676</v>
      </c>
      <c r="D366" s="27" t="s">
        <v>13389</v>
      </c>
      <c r="E366" s="3" t="s">
        <v>13674</v>
      </c>
      <c r="F366" s="3" t="s">
        <v>13675</v>
      </c>
    </row>
    <row r="367" spans="1:6">
      <c r="A367" s="3" t="s">
        <v>13379</v>
      </c>
      <c r="B367" s="3" t="s">
        <v>13677</v>
      </c>
      <c r="C367" s="3" t="s">
        <v>13678</v>
      </c>
      <c r="D367" s="27" t="s">
        <v>13389</v>
      </c>
      <c r="E367" s="38">
        <v>4.8640000000000003E-2</v>
      </c>
      <c r="F367" s="3" t="s">
        <v>13679</v>
      </c>
    </row>
    <row r="368" spans="1:6">
      <c r="A368" s="3" t="s">
        <v>13380</v>
      </c>
      <c r="B368" s="3" t="s">
        <v>13680</v>
      </c>
      <c r="C368" s="3" t="s">
        <v>13681</v>
      </c>
      <c r="D368" s="27" t="s">
        <v>13389</v>
      </c>
      <c r="E368" s="3" t="s">
        <v>13682</v>
      </c>
      <c r="F368" s="3" t="s">
        <v>13683</v>
      </c>
    </row>
    <row r="369" spans="1:6">
      <c r="A369" s="3" t="s">
        <v>13380</v>
      </c>
      <c r="B369" s="3" t="s">
        <v>13680</v>
      </c>
      <c r="C369" s="3" t="s">
        <v>13684</v>
      </c>
      <c r="D369" s="27" t="s">
        <v>13389</v>
      </c>
      <c r="E369" s="3" t="s">
        <v>13685</v>
      </c>
      <c r="F369" s="3" t="s">
        <v>13686</v>
      </c>
    </row>
    <row r="370" spans="1:6">
      <c r="A370" s="3" t="s">
        <v>13380</v>
      </c>
      <c r="B370" s="3" t="s">
        <v>13680</v>
      </c>
      <c r="C370" s="3" t="s">
        <v>13687</v>
      </c>
      <c r="D370" s="27" t="s">
        <v>13389</v>
      </c>
      <c r="E370" s="3" t="s">
        <v>13688</v>
      </c>
      <c r="F370" s="3" t="s">
        <v>13689</v>
      </c>
    </row>
    <row r="371" spans="1:6">
      <c r="A371" s="3" t="s">
        <v>13354</v>
      </c>
      <c r="B371" s="3" t="s">
        <v>12764</v>
      </c>
      <c r="C371" s="3" t="s">
        <v>13690</v>
      </c>
      <c r="D371" s="27" t="s">
        <v>13389</v>
      </c>
      <c r="E371" s="3" t="s">
        <v>13691</v>
      </c>
      <c r="F371" s="3" t="s">
        <v>12374</v>
      </c>
    </row>
    <row r="372" spans="1:6">
      <c r="A372" s="3" t="s">
        <v>13354</v>
      </c>
      <c r="B372" s="3" t="s">
        <v>12764</v>
      </c>
      <c r="C372" s="3" t="s">
        <v>13692</v>
      </c>
      <c r="D372" s="27" t="s">
        <v>13389</v>
      </c>
      <c r="E372" s="3" t="s">
        <v>13693</v>
      </c>
      <c r="F372" s="3" t="s">
        <v>13686</v>
      </c>
    </row>
    <row r="373" spans="1:6">
      <c r="A373" s="3" t="s">
        <v>13387</v>
      </c>
      <c r="B373" s="3" t="s">
        <v>13694</v>
      </c>
      <c r="C373" s="3" t="s">
        <v>13389</v>
      </c>
      <c r="D373" s="27" t="s">
        <v>13389</v>
      </c>
      <c r="E373" s="3" t="s">
        <v>13695</v>
      </c>
      <c r="F373" s="3" t="s">
        <v>13696</v>
      </c>
    </row>
    <row r="374" spans="1:6">
      <c r="A374" s="3" t="s">
        <v>13387</v>
      </c>
      <c r="B374" s="3" t="s">
        <v>13697</v>
      </c>
      <c r="C374" s="3" t="s">
        <v>13698</v>
      </c>
      <c r="D374" s="27" t="s">
        <v>13389</v>
      </c>
      <c r="E374" s="3" t="s">
        <v>13699</v>
      </c>
      <c r="F374" s="3" t="s">
        <v>13700</v>
      </c>
    </row>
    <row r="375" spans="1:6">
      <c r="A375" s="3" t="s">
        <v>13387</v>
      </c>
      <c r="B375" s="3" t="s">
        <v>13701</v>
      </c>
      <c r="C375" s="3" t="s">
        <v>13702</v>
      </c>
      <c r="D375" s="27" t="s">
        <v>13389</v>
      </c>
      <c r="E375" s="3" t="s">
        <v>13703</v>
      </c>
      <c r="F375" s="3" t="s">
        <v>13704</v>
      </c>
    </row>
    <row r="376" spans="1:6">
      <c r="A376" s="3" t="s">
        <v>13387</v>
      </c>
      <c r="B376" s="3" t="s">
        <v>13701</v>
      </c>
      <c r="C376" s="3" t="s">
        <v>13705</v>
      </c>
      <c r="D376" s="27" t="s">
        <v>13389</v>
      </c>
      <c r="E376" s="3" t="s">
        <v>13706</v>
      </c>
      <c r="F376" s="3" t="s">
        <v>13707</v>
      </c>
    </row>
    <row r="377" spans="1:6">
      <c r="A377" s="3" t="s">
        <v>13387</v>
      </c>
      <c r="B377" s="3" t="s">
        <v>13701</v>
      </c>
      <c r="C377" s="3" t="s">
        <v>13708</v>
      </c>
      <c r="D377" s="27" t="s">
        <v>13389</v>
      </c>
      <c r="E377" s="3" t="s">
        <v>13709</v>
      </c>
      <c r="F377" s="3" t="s">
        <v>13710</v>
      </c>
    </row>
    <row r="378" spans="1:6">
      <c r="A378" s="3" t="s">
        <v>13387</v>
      </c>
      <c r="B378" s="3" t="s">
        <v>13701</v>
      </c>
      <c r="C378" s="3" t="s">
        <v>13711</v>
      </c>
      <c r="D378" s="27" t="s">
        <v>13389</v>
      </c>
      <c r="E378" s="3" t="s">
        <v>13712</v>
      </c>
      <c r="F378" s="3" t="s">
        <v>13713</v>
      </c>
    </row>
    <row r="379" spans="1:6">
      <c r="A379" s="3" t="s">
        <v>13387</v>
      </c>
      <c r="B379" s="3" t="s">
        <v>13701</v>
      </c>
      <c r="C379" s="3" t="s">
        <v>13714</v>
      </c>
      <c r="D379" s="27" t="s">
        <v>13389</v>
      </c>
      <c r="E379" s="3" t="s">
        <v>13715</v>
      </c>
      <c r="F379" s="3" t="s">
        <v>13716</v>
      </c>
    </row>
    <row r="380" spans="1:6">
      <c r="A380" s="3" t="s">
        <v>13387</v>
      </c>
      <c r="B380" s="3" t="s">
        <v>13701</v>
      </c>
      <c r="C380" s="3" t="s">
        <v>13717</v>
      </c>
      <c r="D380" s="27" t="s">
        <v>13389</v>
      </c>
      <c r="E380" s="3" t="s">
        <v>13718</v>
      </c>
      <c r="F380" s="3" t="s">
        <v>13719</v>
      </c>
    </row>
    <row r="381" spans="1:6">
      <c r="A381" s="3" t="s">
        <v>13387</v>
      </c>
      <c r="B381" s="3" t="s">
        <v>13701</v>
      </c>
      <c r="C381" s="3" t="s">
        <v>13720</v>
      </c>
      <c r="D381" s="27" t="s">
        <v>13389</v>
      </c>
      <c r="E381" s="3" t="s">
        <v>13721</v>
      </c>
      <c r="F381" s="3" t="s">
        <v>13722</v>
      </c>
    </row>
    <row r="382" spans="1:6">
      <c r="A382" s="3" t="s">
        <v>13387</v>
      </c>
      <c r="B382" s="3" t="s">
        <v>13701</v>
      </c>
      <c r="C382" s="3" t="s">
        <v>13723</v>
      </c>
      <c r="D382" s="27" t="s">
        <v>13389</v>
      </c>
      <c r="E382" s="3" t="s">
        <v>13724</v>
      </c>
      <c r="F382" s="3" t="s">
        <v>13725</v>
      </c>
    </row>
    <row r="383" spans="1:6">
      <c r="A383" s="3" t="s">
        <v>13387</v>
      </c>
      <c r="B383" s="3" t="s">
        <v>13701</v>
      </c>
      <c r="C383" s="3" t="s">
        <v>13726</v>
      </c>
      <c r="D383" s="27" t="s">
        <v>13389</v>
      </c>
      <c r="E383" s="3" t="s">
        <v>13727</v>
      </c>
      <c r="F383" s="3" t="s">
        <v>13728</v>
      </c>
    </row>
    <row r="384" spans="1:6">
      <c r="A384" s="3" t="s">
        <v>13387</v>
      </c>
      <c r="B384" s="3" t="s">
        <v>13701</v>
      </c>
      <c r="C384" s="3" t="s">
        <v>13729</v>
      </c>
      <c r="D384" s="27" t="s">
        <v>13389</v>
      </c>
      <c r="E384" s="3" t="s">
        <v>13730</v>
      </c>
      <c r="F384" s="3" t="s">
        <v>13731</v>
      </c>
    </row>
    <row r="385" spans="1:6">
      <c r="A385" s="3" t="s">
        <v>13387</v>
      </c>
      <c r="B385" s="3" t="s">
        <v>13732</v>
      </c>
      <c r="C385" s="3" t="s">
        <v>13389</v>
      </c>
      <c r="D385" s="27" t="s">
        <v>13389</v>
      </c>
      <c r="E385" s="3" t="s">
        <v>13733</v>
      </c>
      <c r="F385" s="3" t="s">
        <v>12860</v>
      </c>
    </row>
    <row r="386" spans="1:6">
      <c r="A386" s="3" t="s">
        <v>13387</v>
      </c>
      <c r="B386" s="3" t="s">
        <v>12824</v>
      </c>
      <c r="C386" s="3" t="s">
        <v>14994</v>
      </c>
      <c r="D386" s="27" t="s">
        <v>13389</v>
      </c>
      <c r="E386" s="3" t="s">
        <v>13734</v>
      </c>
      <c r="F386" s="3" t="s">
        <v>13735</v>
      </c>
    </row>
    <row r="387" spans="1:6">
      <c r="A387" s="3" t="s">
        <v>13387</v>
      </c>
      <c r="B387" s="3" t="s">
        <v>13736</v>
      </c>
      <c r="C387" s="3" t="s">
        <v>13737</v>
      </c>
      <c r="D387" s="27" t="s">
        <v>13389</v>
      </c>
      <c r="E387" s="3" t="s">
        <v>13738</v>
      </c>
      <c r="F387" s="3" t="s">
        <v>13739</v>
      </c>
    </row>
    <row r="388" spans="1:6">
      <c r="A388" s="3" t="s">
        <v>13387</v>
      </c>
      <c r="B388" s="3" t="s">
        <v>13736</v>
      </c>
      <c r="C388" s="3" t="s">
        <v>13740</v>
      </c>
      <c r="D388" s="27" t="s">
        <v>13389</v>
      </c>
      <c r="E388" s="3" t="s">
        <v>13741</v>
      </c>
      <c r="F388" s="3" t="s">
        <v>13742</v>
      </c>
    </row>
    <row r="389" spans="1:6">
      <c r="A389" s="3" t="s">
        <v>13387</v>
      </c>
      <c r="B389" s="3" t="s">
        <v>13736</v>
      </c>
      <c r="C389" s="3" t="s">
        <v>13743</v>
      </c>
      <c r="D389" s="27" t="s">
        <v>13389</v>
      </c>
      <c r="E389" s="3" t="s">
        <v>13744</v>
      </c>
      <c r="F389" s="3" t="s">
        <v>13745</v>
      </c>
    </row>
    <row r="390" spans="1:6">
      <c r="A390" s="3" t="s">
        <v>13387</v>
      </c>
      <c r="B390" s="3" t="s">
        <v>13736</v>
      </c>
      <c r="C390" s="3" t="s">
        <v>13746</v>
      </c>
      <c r="D390" s="27" t="s">
        <v>13389</v>
      </c>
      <c r="E390" s="3" t="s">
        <v>13747</v>
      </c>
      <c r="F390" s="3" t="s">
        <v>13748</v>
      </c>
    </row>
    <row r="391" spans="1:6">
      <c r="A391" s="3" t="s">
        <v>13387</v>
      </c>
      <c r="B391" s="3" t="s">
        <v>13736</v>
      </c>
      <c r="C391" s="3" t="s">
        <v>13749</v>
      </c>
      <c r="D391" s="27" t="s">
        <v>13389</v>
      </c>
      <c r="E391" s="3" t="s">
        <v>13750</v>
      </c>
      <c r="F391" s="3" t="s">
        <v>13751</v>
      </c>
    </row>
    <row r="392" spans="1:6">
      <c r="A392" s="3" t="s">
        <v>13387</v>
      </c>
      <c r="B392" s="3" t="s">
        <v>13736</v>
      </c>
      <c r="C392" s="3" t="s">
        <v>13752</v>
      </c>
      <c r="D392" s="27" t="s">
        <v>13389</v>
      </c>
      <c r="E392" s="3" t="s">
        <v>13753</v>
      </c>
      <c r="F392" s="3" t="s">
        <v>13754</v>
      </c>
    </row>
    <row r="393" spans="1:6">
      <c r="A393" s="3" t="s">
        <v>13387</v>
      </c>
      <c r="B393" s="3" t="s">
        <v>13736</v>
      </c>
      <c r="C393" s="3" t="s">
        <v>13755</v>
      </c>
      <c r="D393" s="27" t="s">
        <v>13389</v>
      </c>
      <c r="E393" s="3" t="s">
        <v>13756</v>
      </c>
      <c r="F393" s="3" t="s">
        <v>13757</v>
      </c>
    </row>
    <row r="394" spans="1:6">
      <c r="A394" s="3" t="s">
        <v>13387</v>
      </c>
      <c r="B394" s="3" t="s">
        <v>13736</v>
      </c>
      <c r="C394" s="3" t="s">
        <v>13758</v>
      </c>
      <c r="D394" s="27" t="s">
        <v>13389</v>
      </c>
      <c r="E394" s="3" t="s">
        <v>13744</v>
      </c>
      <c r="F394" s="3" t="s">
        <v>13745</v>
      </c>
    </row>
    <row r="395" spans="1:6" s="39" customFormat="1">
      <c r="A395" s="12"/>
      <c r="B395" s="12"/>
      <c r="C395" s="12"/>
      <c r="D395" s="12"/>
      <c r="E395" s="12"/>
      <c r="F395" s="12"/>
    </row>
    <row r="396" spans="1:6">
      <c r="A396" s="3" t="s">
        <v>13328</v>
      </c>
      <c r="B396" s="3" t="s">
        <v>13759</v>
      </c>
      <c r="C396" s="3" t="s">
        <v>13760</v>
      </c>
      <c r="D396" s="27" t="s">
        <v>15005</v>
      </c>
      <c r="E396" s="3" t="s">
        <v>13761</v>
      </c>
      <c r="F396" s="3" t="s">
        <v>13762</v>
      </c>
    </row>
    <row r="397" spans="1:6">
      <c r="A397" s="3" t="s">
        <v>13365</v>
      </c>
      <c r="B397" s="3" t="s">
        <v>13763</v>
      </c>
      <c r="C397" s="3" t="s">
        <v>13764</v>
      </c>
      <c r="D397" s="27" t="s">
        <v>15005</v>
      </c>
      <c r="E397" s="3" t="s">
        <v>13765</v>
      </c>
      <c r="F397" s="3" t="s">
        <v>13766</v>
      </c>
    </row>
    <row r="398" spans="1:6">
      <c r="A398" s="3" t="s">
        <v>13365</v>
      </c>
      <c r="B398" s="3" t="s">
        <v>13763</v>
      </c>
      <c r="C398" s="3" t="s">
        <v>13767</v>
      </c>
      <c r="D398" s="27" t="s">
        <v>15005</v>
      </c>
      <c r="E398" s="3" t="s">
        <v>13768</v>
      </c>
      <c r="F398" s="3" t="s">
        <v>13769</v>
      </c>
    </row>
    <row r="399" spans="1:6">
      <c r="A399" s="3" t="s">
        <v>13343</v>
      </c>
      <c r="B399" s="3" t="s">
        <v>13770</v>
      </c>
      <c r="C399" s="3" t="s">
        <v>13389</v>
      </c>
      <c r="D399" s="27" t="s">
        <v>15005</v>
      </c>
      <c r="E399" s="3" t="s">
        <v>13771</v>
      </c>
      <c r="F399" s="3" t="s">
        <v>13772</v>
      </c>
    </row>
    <row r="400" spans="1:6">
      <c r="A400" s="3" t="s">
        <v>13352</v>
      </c>
      <c r="B400" s="3" t="s">
        <v>13773</v>
      </c>
      <c r="C400" s="3" t="s">
        <v>13774</v>
      </c>
      <c r="D400" s="27" t="s">
        <v>15005</v>
      </c>
      <c r="E400" s="3" t="s">
        <v>13775</v>
      </c>
      <c r="F400" s="3" t="s">
        <v>13776</v>
      </c>
    </row>
    <row r="401" spans="1:6">
      <c r="A401" s="3" t="s">
        <v>13352</v>
      </c>
      <c r="B401" s="3" t="s">
        <v>13773</v>
      </c>
      <c r="C401" s="3" t="s">
        <v>13777</v>
      </c>
      <c r="D401" s="27" t="s">
        <v>15005</v>
      </c>
      <c r="E401" s="3" t="s">
        <v>13778</v>
      </c>
      <c r="F401" s="3" t="s">
        <v>13779</v>
      </c>
    </row>
    <row r="402" spans="1:6">
      <c r="A402" s="3" t="s">
        <v>13352</v>
      </c>
      <c r="B402" s="3" t="s">
        <v>13773</v>
      </c>
      <c r="C402" s="3" t="s">
        <v>13780</v>
      </c>
      <c r="D402" s="27" t="s">
        <v>15005</v>
      </c>
      <c r="E402" s="3" t="s">
        <v>13781</v>
      </c>
      <c r="F402" s="3" t="s">
        <v>13782</v>
      </c>
    </row>
    <row r="403" spans="1:6">
      <c r="A403" s="3" t="s">
        <v>13379</v>
      </c>
      <c r="B403" s="3" t="s">
        <v>13783</v>
      </c>
      <c r="C403" s="3" t="s">
        <v>13784</v>
      </c>
      <c r="D403" s="27" t="s">
        <v>15005</v>
      </c>
      <c r="E403" s="3" t="s">
        <v>13785</v>
      </c>
      <c r="F403" s="3" t="s">
        <v>13786</v>
      </c>
    </row>
    <row r="404" spans="1:6">
      <c r="A404" s="3" t="s">
        <v>13379</v>
      </c>
      <c r="B404" s="3" t="s">
        <v>13787</v>
      </c>
      <c r="C404" s="3" t="s">
        <v>13788</v>
      </c>
      <c r="D404" s="27" t="s">
        <v>15005</v>
      </c>
      <c r="E404" s="3" t="s">
        <v>13789</v>
      </c>
      <c r="F404" s="3" t="s">
        <v>13790</v>
      </c>
    </row>
    <row r="405" spans="1:6">
      <c r="A405" s="3" t="s">
        <v>13379</v>
      </c>
      <c r="B405" s="3" t="s">
        <v>13787</v>
      </c>
      <c r="C405" s="3" t="s">
        <v>13791</v>
      </c>
      <c r="D405" s="27" t="s">
        <v>15005</v>
      </c>
      <c r="E405" s="3" t="s">
        <v>13789</v>
      </c>
      <c r="F405" s="3" t="s">
        <v>13790</v>
      </c>
    </row>
    <row r="406" spans="1:6">
      <c r="A406" s="3" t="s">
        <v>13379</v>
      </c>
      <c r="B406" s="3" t="s">
        <v>13787</v>
      </c>
      <c r="C406" s="3" t="s">
        <v>13792</v>
      </c>
      <c r="D406" s="27" t="s">
        <v>15005</v>
      </c>
      <c r="E406" s="3" t="s">
        <v>13648</v>
      </c>
      <c r="F406" s="3" t="s">
        <v>13649</v>
      </c>
    </row>
    <row r="407" spans="1:6">
      <c r="A407" s="3" t="s">
        <v>13379</v>
      </c>
      <c r="B407" s="3" t="s">
        <v>13793</v>
      </c>
      <c r="C407" s="3" t="s">
        <v>13794</v>
      </c>
      <c r="D407" s="27" t="s">
        <v>15005</v>
      </c>
      <c r="E407" s="3" t="s">
        <v>13795</v>
      </c>
      <c r="F407" s="3" t="s">
        <v>13796</v>
      </c>
    </row>
    <row r="408" spans="1:6">
      <c r="A408" s="3" t="s">
        <v>13379</v>
      </c>
      <c r="B408" s="3" t="s">
        <v>13793</v>
      </c>
      <c r="C408" s="3" t="s">
        <v>13797</v>
      </c>
      <c r="D408" s="27" t="s">
        <v>15005</v>
      </c>
      <c r="E408" s="3" t="s">
        <v>13798</v>
      </c>
      <c r="F408" s="3" t="s">
        <v>13799</v>
      </c>
    </row>
    <row r="409" spans="1:6">
      <c r="A409" s="3" t="s">
        <v>13379</v>
      </c>
      <c r="B409" s="3" t="s">
        <v>13793</v>
      </c>
      <c r="C409" s="3" t="s">
        <v>13800</v>
      </c>
      <c r="D409" s="27" t="s">
        <v>15005</v>
      </c>
      <c r="E409" s="3" t="s">
        <v>13801</v>
      </c>
      <c r="F409" s="3" t="s">
        <v>13802</v>
      </c>
    </row>
    <row r="410" spans="1:6">
      <c r="A410" s="3" t="s">
        <v>13354</v>
      </c>
      <c r="B410" s="3" t="s">
        <v>13803</v>
      </c>
      <c r="C410" s="3" t="s">
        <v>15005</v>
      </c>
      <c r="D410" s="27" t="s">
        <v>15005</v>
      </c>
      <c r="E410" s="3" t="s">
        <v>13804</v>
      </c>
      <c r="F410" s="3" t="s">
        <v>13805</v>
      </c>
    </row>
    <row r="411" spans="1:6">
      <c r="A411" s="3" t="s">
        <v>13354</v>
      </c>
      <c r="B411" s="3" t="s">
        <v>12764</v>
      </c>
      <c r="C411" s="3" t="s">
        <v>13806</v>
      </c>
      <c r="D411" s="27" t="s">
        <v>15005</v>
      </c>
      <c r="E411" s="3" t="s">
        <v>13807</v>
      </c>
      <c r="F411" s="3" t="s">
        <v>13808</v>
      </c>
    </row>
    <row r="412" spans="1:6">
      <c r="A412" s="3" t="s">
        <v>13354</v>
      </c>
      <c r="B412" s="3" t="s">
        <v>12764</v>
      </c>
      <c r="C412" s="3" t="s">
        <v>13809</v>
      </c>
      <c r="D412" s="27" t="s">
        <v>15005</v>
      </c>
      <c r="E412" s="3" t="s">
        <v>13810</v>
      </c>
      <c r="F412" s="3" t="s">
        <v>13811</v>
      </c>
    </row>
    <row r="413" spans="1:6">
      <c r="A413" s="3" t="s">
        <v>13354</v>
      </c>
      <c r="B413" s="3" t="s">
        <v>12764</v>
      </c>
      <c r="C413" s="3" t="s">
        <v>13812</v>
      </c>
      <c r="D413" s="27" t="s">
        <v>15005</v>
      </c>
      <c r="E413" s="3" t="s">
        <v>13813</v>
      </c>
      <c r="F413" s="3" t="s">
        <v>13814</v>
      </c>
    </row>
    <row r="414" spans="1:6">
      <c r="A414" s="3" t="s">
        <v>13354</v>
      </c>
      <c r="B414" s="3" t="s">
        <v>12764</v>
      </c>
      <c r="C414" s="3" t="s">
        <v>13815</v>
      </c>
      <c r="D414" s="27" t="s">
        <v>15005</v>
      </c>
      <c r="E414" s="3" t="s">
        <v>13816</v>
      </c>
      <c r="F414" s="3" t="s">
        <v>13817</v>
      </c>
    </row>
    <row r="415" spans="1:6">
      <c r="A415" s="3" t="s">
        <v>13354</v>
      </c>
      <c r="B415" s="3" t="s">
        <v>12764</v>
      </c>
      <c r="C415" s="3" t="s">
        <v>13818</v>
      </c>
      <c r="D415" s="27" t="s">
        <v>15005</v>
      </c>
      <c r="E415" s="3" t="s">
        <v>13819</v>
      </c>
      <c r="F415" s="3" t="s">
        <v>13820</v>
      </c>
    </row>
    <row r="416" spans="1:6">
      <c r="A416" s="3" t="s">
        <v>13387</v>
      </c>
      <c r="B416" s="3" t="s">
        <v>13821</v>
      </c>
      <c r="C416" s="3" t="s">
        <v>15005</v>
      </c>
      <c r="D416" s="27" t="s">
        <v>15005</v>
      </c>
      <c r="E416" s="3" t="s">
        <v>12374</v>
      </c>
      <c r="F416" s="3" t="s">
        <v>12374</v>
      </c>
    </row>
    <row r="417" spans="1:6">
      <c r="A417" s="3" t="s">
        <v>13387</v>
      </c>
      <c r="B417" s="3" t="s">
        <v>13822</v>
      </c>
      <c r="C417" s="3" t="s">
        <v>13823</v>
      </c>
      <c r="D417" s="27" t="s">
        <v>15005</v>
      </c>
      <c r="E417" s="3" t="s">
        <v>13824</v>
      </c>
      <c r="F417" s="3" t="s">
        <v>13796</v>
      </c>
    </row>
    <row r="418" spans="1:6">
      <c r="A418" s="3" t="s">
        <v>13387</v>
      </c>
      <c r="B418" s="3" t="s">
        <v>13822</v>
      </c>
      <c r="C418" s="3" t="s">
        <v>13825</v>
      </c>
      <c r="D418" s="27" t="s">
        <v>15005</v>
      </c>
      <c r="E418" s="3" t="s">
        <v>13826</v>
      </c>
      <c r="F418" s="3" t="s">
        <v>13827</v>
      </c>
    </row>
    <row r="419" spans="1:6">
      <c r="A419" s="3" t="s">
        <v>13387</v>
      </c>
      <c r="B419" s="3" t="s">
        <v>13828</v>
      </c>
      <c r="C419" s="3" t="s">
        <v>13829</v>
      </c>
      <c r="D419" s="27" t="s">
        <v>15005</v>
      </c>
      <c r="E419" s="3" t="s">
        <v>13830</v>
      </c>
      <c r="F419" s="3" t="s">
        <v>13831</v>
      </c>
    </row>
    <row r="420" spans="1:6">
      <c r="A420" s="3" t="s">
        <v>13387</v>
      </c>
      <c r="B420" s="3" t="s">
        <v>13697</v>
      </c>
      <c r="C420" s="3" t="s">
        <v>13832</v>
      </c>
      <c r="D420" s="27" t="s">
        <v>15005</v>
      </c>
      <c r="E420" s="3" t="s">
        <v>13833</v>
      </c>
      <c r="F420" s="3" t="s">
        <v>13834</v>
      </c>
    </row>
    <row r="421" spans="1:6">
      <c r="A421" s="3" t="s">
        <v>13387</v>
      </c>
      <c r="B421" s="3" t="s">
        <v>13835</v>
      </c>
      <c r="C421" s="3" t="s">
        <v>13836</v>
      </c>
      <c r="D421" s="27" t="s">
        <v>15005</v>
      </c>
      <c r="E421" s="3" t="s">
        <v>13824</v>
      </c>
      <c r="F421" s="3" t="s">
        <v>13796</v>
      </c>
    </row>
    <row r="422" spans="1:6">
      <c r="A422" s="3" t="s">
        <v>13387</v>
      </c>
      <c r="B422" s="3" t="s">
        <v>13837</v>
      </c>
      <c r="C422" s="3" t="s">
        <v>13838</v>
      </c>
      <c r="D422" s="27" t="s">
        <v>15005</v>
      </c>
      <c r="E422" s="3" t="s">
        <v>13839</v>
      </c>
      <c r="F422" s="3" t="s">
        <v>13840</v>
      </c>
    </row>
    <row r="423" spans="1:6">
      <c r="A423" s="3" t="s">
        <v>13387</v>
      </c>
      <c r="B423" s="3" t="s">
        <v>13837</v>
      </c>
      <c r="C423" s="3" t="s">
        <v>13841</v>
      </c>
      <c r="D423" s="27" t="s">
        <v>15005</v>
      </c>
      <c r="E423" s="3" t="s">
        <v>13842</v>
      </c>
      <c r="F423" s="3" t="s">
        <v>13843</v>
      </c>
    </row>
    <row r="424" spans="1:6">
      <c r="A424" s="3" t="s">
        <v>13387</v>
      </c>
      <c r="B424" s="3" t="s">
        <v>13837</v>
      </c>
      <c r="C424" s="3" t="s">
        <v>13844</v>
      </c>
      <c r="D424" s="27" t="s">
        <v>15005</v>
      </c>
      <c r="E424" s="3" t="s">
        <v>13845</v>
      </c>
      <c r="F424" s="3" t="s">
        <v>13846</v>
      </c>
    </row>
    <row r="425" spans="1:6">
      <c r="A425" s="3" t="s">
        <v>13387</v>
      </c>
      <c r="B425" s="3" t="s">
        <v>13837</v>
      </c>
      <c r="C425" s="3" t="s">
        <v>13847</v>
      </c>
      <c r="D425" s="27" t="s">
        <v>15005</v>
      </c>
      <c r="E425" s="3" t="s">
        <v>13848</v>
      </c>
      <c r="F425" s="3" t="s">
        <v>13849</v>
      </c>
    </row>
    <row r="426" spans="1:6">
      <c r="A426" s="3" t="s">
        <v>13387</v>
      </c>
      <c r="B426" s="3" t="s">
        <v>13837</v>
      </c>
      <c r="C426" s="3" t="s">
        <v>13850</v>
      </c>
      <c r="D426" s="27" t="s">
        <v>15005</v>
      </c>
      <c r="E426" s="3" t="s">
        <v>13851</v>
      </c>
      <c r="F426" s="3" t="s">
        <v>13852</v>
      </c>
    </row>
    <row r="427" spans="1:6">
      <c r="A427" s="3" t="s">
        <v>13387</v>
      </c>
      <c r="B427" s="3" t="s">
        <v>13837</v>
      </c>
      <c r="C427" s="3" t="s">
        <v>13853</v>
      </c>
      <c r="D427" s="27" t="s">
        <v>15005</v>
      </c>
      <c r="E427" s="3" t="s">
        <v>13854</v>
      </c>
      <c r="F427" s="3" t="s">
        <v>13855</v>
      </c>
    </row>
    <row r="428" spans="1:6">
      <c r="A428" s="3" t="s">
        <v>13387</v>
      </c>
      <c r="B428" s="3" t="s">
        <v>13837</v>
      </c>
      <c r="C428" s="3" t="s">
        <v>13856</v>
      </c>
      <c r="D428" s="27" t="s">
        <v>15005</v>
      </c>
      <c r="E428" s="3" t="s">
        <v>13857</v>
      </c>
      <c r="F428" s="3" t="s">
        <v>13858</v>
      </c>
    </row>
    <row r="429" spans="1:6">
      <c r="A429" s="3" t="s">
        <v>13387</v>
      </c>
      <c r="B429" s="3" t="s">
        <v>13837</v>
      </c>
      <c r="C429" s="3" t="s">
        <v>13859</v>
      </c>
      <c r="D429" s="27" t="s">
        <v>15005</v>
      </c>
      <c r="E429" s="3" t="s">
        <v>13860</v>
      </c>
      <c r="F429" s="3" t="s">
        <v>13861</v>
      </c>
    </row>
    <row r="430" spans="1:6">
      <c r="A430" s="3" t="s">
        <v>13387</v>
      </c>
      <c r="B430" s="3" t="s">
        <v>13837</v>
      </c>
      <c r="C430" s="3" t="s">
        <v>13862</v>
      </c>
      <c r="D430" s="27" t="s">
        <v>15005</v>
      </c>
      <c r="E430" s="3" t="s">
        <v>13863</v>
      </c>
      <c r="F430" s="3" t="s">
        <v>13864</v>
      </c>
    </row>
    <row r="431" spans="1:6">
      <c r="A431" s="3" t="s">
        <v>13387</v>
      </c>
      <c r="B431" s="3" t="s">
        <v>13865</v>
      </c>
      <c r="C431" s="3" t="s">
        <v>13866</v>
      </c>
      <c r="D431" s="27" t="s">
        <v>15005</v>
      </c>
      <c r="E431" s="3" t="s">
        <v>13867</v>
      </c>
      <c r="F431" s="3" t="s">
        <v>13868</v>
      </c>
    </row>
    <row r="432" spans="1:6">
      <c r="A432" s="3" t="s">
        <v>13387</v>
      </c>
      <c r="B432" s="3" t="s">
        <v>13865</v>
      </c>
      <c r="C432" s="3" t="s">
        <v>13869</v>
      </c>
      <c r="D432" s="27" t="s">
        <v>15005</v>
      </c>
      <c r="E432" s="3" t="s">
        <v>13870</v>
      </c>
      <c r="F432" s="3" t="s">
        <v>13871</v>
      </c>
    </row>
    <row r="433" spans="1:6">
      <c r="A433" s="3" t="s">
        <v>13387</v>
      </c>
      <c r="B433" s="3" t="s">
        <v>13865</v>
      </c>
      <c r="C433" s="3" t="s">
        <v>11436</v>
      </c>
      <c r="D433" s="27" t="s">
        <v>15005</v>
      </c>
      <c r="E433" s="3" t="s">
        <v>11437</v>
      </c>
      <c r="F433" s="3" t="s">
        <v>11438</v>
      </c>
    </row>
    <row r="434" spans="1:6">
      <c r="A434" s="3" t="s">
        <v>13387</v>
      </c>
      <c r="B434" s="3" t="s">
        <v>13865</v>
      </c>
      <c r="C434" s="3" t="s">
        <v>11439</v>
      </c>
      <c r="D434" s="27" t="s">
        <v>15005</v>
      </c>
      <c r="E434" s="3" t="s">
        <v>11440</v>
      </c>
      <c r="F434" s="3" t="s">
        <v>11441</v>
      </c>
    </row>
    <row r="435" spans="1:6">
      <c r="A435" s="3" t="s">
        <v>13387</v>
      </c>
      <c r="B435" s="3" t="s">
        <v>13865</v>
      </c>
      <c r="C435" s="3" t="s">
        <v>11442</v>
      </c>
      <c r="D435" s="27" t="s">
        <v>15005</v>
      </c>
      <c r="E435" s="3" t="s">
        <v>11443</v>
      </c>
      <c r="F435" s="3" t="s">
        <v>11444</v>
      </c>
    </row>
    <row r="436" spans="1:6">
      <c r="A436" s="3" t="s">
        <v>13387</v>
      </c>
      <c r="B436" s="3" t="s">
        <v>13865</v>
      </c>
      <c r="C436" s="3" t="s">
        <v>11445</v>
      </c>
      <c r="D436" s="27" t="s">
        <v>15005</v>
      </c>
      <c r="E436" s="3" t="s">
        <v>11446</v>
      </c>
      <c r="F436" s="3" t="s">
        <v>11447</v>
      </c>
    </row>
    <row r="437" spans="1:6">
      <c r="A437" s="3" t="s">
        <v>13387</v>
      </c>
      <c r="B437" s="3" t="s">
        <v>13865</v>
      </c>
      <c r="C437" s="3" t="s">
        <v>11448</v>
      </c>
      <c r="D437" s="27" t="s">
        <v>15005</v>
      </c>
      <c r="E437" s="3" t="s">
        <v>11449</v>
      </c>
      <c r="F437" s="3" t="s">
        <v>11450</v>
      </c>
    </row>
    <row r="438" spans="1:6">
      <c r="A438" s="3" t="s">
        <v>13387</v>
      </c>
      <c r="B438" s="3" t="s">
        <v>13865</v>
      </c>
      <c r="C438" s="3" t="s">
        <v>11451</v>
      </c>
      <c r="D438" s="27" t="s">
        <v>15005</v>
      </c>
      <c r="E438" s="3" t="s">
        <v>11452</v>
      </c>
      <c r="F438" s="3" t="s">
        <v>11453</v>
      </c>
    </row>
    <row r="439" spans="1:6">
      <c r="A439" s="3" t="s">
        <v>13387</v>
      </c>
      <c r="B439" s="3" t="s">
        <v>11454</v>
      </c>
      <c r="C439" s="3" t="s">
        <v>11455</v>
      </c>
      <c r="D439" s="27" t="s">
        <v>15005</v>
      </c>
      <c r="E439" s="3" t="s">
        <v>11456</v>
      </c>
      <c r="F439" s="3" t="s">
        <v>11457</v>
      </c>
    </row>
    <row r="440" spans="1:6">
      <c r="A440" s="3" t="s">
        <v>13387</v>
      </c>
      <c r="B440" s="3" t="s">
        <v>11458</v>
      </c>
      <c r="C440" s="3" t="s">
        <v>11459</v>
      </c>
      <c r="D440" s="27" t="s">
        <v>15005</v>
      </c>
      <c r="E440" s="3" t="s">
        <v>11460</v>
      </c>
      <c r="F440" s="3" t="s">
        <v>11461</v>
      </c>
    </row>
    <row r="441" spans="1:6">
      <c r="A441" s="3" t="s">
        <v>13387</v>
      </c>
      <c r="B441" s="3" t="s">
        <v>11462</v>
      </c>
      <c r="C441" s="3" t="s">
        <v>11463</v>
      </c>
      <c r="D441" s="27" t="s">
        <v>15005</v>
      </c>
      <c r="E441" s="3" t="s">
        <v>11464</v>
      </c>
      <c r="F441" s="3" t="s">
        <v>11465</v>
      </c>
    </row>
    <row r="442" spans="1:6">
      <c r="A442" s="3" t="s">
        <v>13387</v>
      </c>
      <c r="B442" s="3" t="s">
        <v>11462</v>
      </c>
      <c r="C442" s="3" t="s">
        <v>11466</v>
      </c>
      <c r="D442" s="27" t="s">
        <v>15005</v>
      </c>
      <c r="E442" s="3" t="s">
        <v>11467</v>
      </c>
      <c r="F442" s="3" t="s">
        <v>11468</v>
      </c>
    </row>
    <row r="443" spans="1:6">
      <c r="A443" s="3" t="s">
        <v>13387</v>
      </c>
      <c r="B443" s="3" t="s">
        <v>11469</v>
      </c>
      <c r="C443" s="3" t="s">
        <v>11470</v>
      </c>
      <c r="D443" s="27" t="s">
        <v>15005</v>
      </c>
      <c r="E443" s="3" t="s">
        <v>13824</v>
      </c>
      <c r="F443" s="3" t="s">
        <v>13796</v>
      </c>
    </row>
    <row r="444" spans="1:6">
      <c r="A444" s="3" t="s">
        <v>13387</v>
      </c>
      <c r="B444" s="3" t="s">
        <v>11471</v>
      </c>
      <c r="C444" s="3" t="s">
        <v>15005</v>
      </c>
      <c r="D444" s="27" t="s">
        <v>15005</v>
      </c>
      <c r="E444" s="3" t="s">
        <v>11472</v>
      </c>
      <c r="F444" s="3" t="s">
        <v>11473</v>
      </c>
    </row>
    <row r="445" spans="1:6" s="46" customFormat="1">
      <c r="A445" s="1"/>
      <c r="B445" s="1"/>
      <c r="C445" s="1"/>
      <c r="D445" s="1"/>
      <c r="E445" s="1"/>
      <c r="F445" s="1"/>
    </row>
    <row r="446" spans="1:6">
      <c r="A446" s="3" t="s">
        <v>13330</v>
      </c>
      <c r="B446" s="3" t="s">
        <v>13401</v>
      </c>
      <c r="C446" s="3" t="s">
        <v>11474</v>
      </c>
      <c r="D446" s="27" t="s">
        <v>13400</v>
      </c>
      <c r="E446" s="3" t="s">
        <v>11475</v>
      </c>
      <c r="F446" s="3" t="s">
        <v>9970</v>
      </c>
    </row>
    <row r="447" spans="1:6">
      <c r="A447" s="3" t="s">
        <v>13330</v>
      </c>
      <c r="B447" s="3" t="s">
        <v>13401</v>
      </c>
      <c r="C447" s="3" t="s">
        <v>9971</v>
      </c>
      <c r="D447" s="27" t="s">
        <v>13400</v>
      </c>
      <c r="E447" s="3" t="s">
        <v>11475</v>
      </c>
      <c r="F447" s="3" t="s">
        <v>9970</v>
      </c>
    </row>
    <row r="448" spans="1:6">
      <c r="A448" s="3" t="s">
        <v>13330</v>
      </c>
      <c r="B448" s="3" t="s">
        <v>13401</v>
      </c>
      <c r="C448" s="3" t="s">
        <v>9972</v>
      </c>
      <c r="D448" s="27" t="s">
        <v>13400</v>
      </c>
      <c r="E448" s="3" t="s">
        <v>11475</v>
      </c>
      <c r="F448" s="3" t="s">
        <v>9970</v>
      </c>
    </row>
    <row r="449" spans="1:6">
      <c r="A449" s="3" t="s">
        <v>13330</v>
      </c>
      <c r="B449" s="3" t="s">
        <v>9973</v>
      </c>
      <c r="C449" s="3" t="s">
        <v>9974</v>
      </c>
      <c r="D449" s="27" t="s">
        <v>13400</v>
      </c>
      <c r="E449" s="3" t="s">
        <v>12374</v>
      </c>
      <c r="F449" s="3" t="s">
        <v>12374</v>
      </c>
    </row>
    <row r="450" spans="1:6">
      <c r="A450" s="3" t="s">
        <v>13330</v>
      </c>
      <c r="B450" s="3" t="s">
        <v>13403</v>
      </c>
      <c r="C450" s="3" t="s">
        <v>9975</v>
      </c>
      <c r="D450" s="27" t="s">
        <v>13400</v>
      </c>
      <c r="E450" s="3" t="s">
        <v>9976</v>
      </c>
      <c r="F450" s="3" t="s">
        <v>9977</v>
      </c>
    </row>
    <row r="451" spans="1:6">
      <c r="A451" s="3" t="s">
        <v>13330</v>
      </c>
      <c r="B451" s="3" t="s">
        <v>13403</v>
      </c>
      <c r="C451" s="3" t="s">
        <v>9978</v>
      </c>
      <c r="D451" s="27" t="s">
        <v>13400</v>
      </c>
      <c r="E451" s="3" t="s">
        <v>9979</v>
      </c>
      <c r="F451" s="3" t="s">
        <v>9980</v>
      </c>
    </row>
    <row r="452" spans="1:6">
      <c r="A452" s="3" t="s">
        <v>13330</v>
      </c>
      <c r="B452" s="3" t="s">
        <v>13403</v>
      </c>
      <c r="C452" s="3" t="s">
        <v>9981</v>
      </c>
      <c r="D452" s="27" t="s">
        <v>13400</v>
      </c>
      <c r="E452" s="3" t="s">
        <v>9982</v>
      </c>
      <c r="F452" s="3" t="s">
        <v>9983</v>
      </c>
    </row>
    <row r="453" spans="1:6">
      <c r="A453" s="3" t="s">
        <v>13330</v>
      </c>
      <c r="B453" s="3" t="s">
        <v>13403</v>
      </c>
      <c r="C453" s="3" t="s">
        <v>11484</v>
      </c>
      <c r="D453" s="27" t="s">
        <v>13400</v>
      </c>
      <c r="E453" s="3" t="s">
        <v>9979</v>
      </c>
      <c r="F453" s="3" t="s">
        <v>9980</v>
      </c>
    </row>
    <row r="454" spans="1:6">
      <c r="A454" s="3" t="s">
        <v>13330</v>
      </c>
      <c r="B454" s="3" t="s">
        <v>13403</v>
      </c>
      <c r="C454" s="3" t="s">
        <v>11485</v>
      </c>
      <c r="D454" s="27" t="s">
        <v>13400</v>
      </c>
      <c r="E454" s="3" t="s">
        <v>9979</v>
      </c>
      <c r="F454" s="3" t="s">
        <v>9980</v>
      </c>
    </row>
    <row r="455" spans="1:6">
      <c r="A455" s="3" t="s">
        <v>13330</v>
      </c>
      <c r="B455" s="3" t="s">
        <v>13403</v>
      </c>
      <c r="C455" s="3" t="s">
        <v>11486</v>
      </c>
      <c r="D455" s="27" t="s">
        <v>13400</v>
      </c>
      <c r="E455" s="3" t="s">
        <v>11487</v>
      </c>
      <c r="F455" s="3" t="s">
        <v>11488</v>
      </c>
    </row>
    <row r="456" spans="1:6">
      <c r="A456" s="3" t="s">
        <v>13330</v>
      </c>
      <c r="B456" s="3" t="s">
        <v>13403</v>
      </c>
      <c r="C456" s="3" t="s">
        <v>11489</v>
      </c>
      <c r="D456" s="27" t="s">
        <v>13400</v>
      </c>
      <c r="E456" s="3" t="s">
        <v>11490</v>
      </c>
      <c r="F456" s="3" t="s">
        <v>11491</v>
      </c>
    </row>
    <row r="457" spans="1:6">
      <c r="A457" s="3" t="s">
        <v>13330</v>
      </c>
      <c r="B457" s="3" t="s">
        <v>13403</v>
      </c>
      <c r="C457" s="3" t="s">
        <v>11492</v>
      </c>
      <c r="D457" s="27" t="s">
        <v>13400</v>
      </c>
      <c r="E457" s="3" t="s">
        <v>9979</v>
      </c>
      <c r="F457" s="3" t="s">
        <v>9980</v>
      </c>
    </row>
    <row r="458" spans="1:6">
      <c r="A458" s="3" t="s">
        <v>13330</v>
      </c>
      <c r="B458" s="3" t="s">
        <v>13403</v>
      </c>
      <c r="C458" s="3" t="s">
        <v>11493</v>
      </c>
      <c r="D458" s="27" t="s">
        <v>13400</v>
      </c>
      <c r="E458" s="3" t="s">
        <v>9976</v>
      </c>
      <c r="F458" s="3" t="s">
        <v>9977</v>
      </c>
    </row>
    <row r="459" spans="1:6">
      <c r="A459" s="3" t="s">
        <v>13330</v>
      </c>
      <c r="B459" s="3" t="s">
        <v>13403</v>
      </c>
      <c r="C459" s="3" t="s">
        <v>11494</v>
      </c>
      <c r="D459" s="27" t="s">
        <v>13400</v>
      </c>
      <c r="E459" s="3" t="s">
        <v>9979</v>
      </c>
      <c r="F459" s="3" t="s">
        <v>9980</v>
      </c>
    </row>
    <row r="460" spans="1:6">
      <c r="A460" s="3" t="s">
        <v>13330</v>
      </c>
      <c r="B460" s="3" t="s">
        <v>13403</v>
      </c>
      <c r="C460" s="3" t="s">
        <v>11495</v>
      </c>
      <c r="D460" s="27" t="s">
        <v>13400</v>
      </c>
      <c r="E460" s="3" t="s">
        <v>9979</v>
      </c>
      <c r="F460" s="3" t="s">
        <v>9980</v>
      </c>
    </row>
    <row r="461" spans="1:6">
      <c r="A461" s="3" t="s">
        <v>13342</v>
      </c>
      <c r="B461" s="3" t="s">
        <v>13405</v>
      </c>
      <c r="C461" s="3" t="s">
        <v>11496</v>
      </c>
      <c r="D461" s="27" t="s">
        <v>13400</v>
      </c>
      <c r="E461" s="3" t="s">
        <v>11497</v>
      </c>
      <c r="F461" s="3" t="s">
        <v>11497</v>
      </c>
    </row>
    <row r="462" spans="1:6">
      <c r="A462" s="3" t="s">
        <v>13376</v>
      </c>
      <c r="B462" s="3" t="s">
        <v>11498</v>
      </c>
      <c r="C462" s="3" t="s">
        <v>11499</v>
      </c>
      <c r="D462" s="27" t="s">
        <v>13400</v>
      </c>
      <c r="E462" s="3" t="s">
        <v>11500</v>
      </c>
      <c r="F462" s="3" t="s">
        <v>11501</v>
      </c>
    </row>
    <row r="463" spans="1:6">
      <c r="A463" s="3" t="s">
        <v>13376</v>
      </c>
      <c r="B463" s="3" t="s">
        <v>11502</v>
      </c>
      <c r="C463" s="3" t="s">
        <v>11503</v>
      </c>
      <c r="D463" s="27" t="s">
        <v>13400</v>
      </c>
      <c r="E463" s="3" t="s">
        <v>11504</v>
      </c>
      <c r="F463" s="3" t="s">
        <v>11501</v>
      </c>
    </row>
    <row r="464" spans="1:6">
      <c r="A464" s="3" t="s">
        <v>13379</v>
      </c>
      <c r="B464" s="3" t="s">
        <v>13783</v>
      </c>
      <c r="C464" s="3" t="s">
        <v>11505</v>
      </c>
      <c r="D464" s="27" t="s">
        <v>13400</v>
      </c>
      <c r="E464" s="3" t="s">
        <v>11506</v>
      </c>
      <c r="F464" s="3" t="s">
        <v>11507</v>
      </c>
    </row>
    <row r="465" spans="1:6">
      <c r="A465" s="3" t="s">
        <v>13379</v>
      </c>
      <c r="B465" s="3" t="s">
        <v>13783</v>
      </c>
      <c r="C465" s="3" t="s">
        <v>11508</v>
      </c>
      <c r="D465" s="27" t="s">
        <v>13400</v>
      </c>
      <c r="E465" s="3" t="s">
        <v>11509</v>
      </c>
      <c r="F465" s="3" t="s">
        <v>11510</v>
      </c>
    </row>
    <row r="466" spans="1:6">
      <c r="A466" s="3" t="s">
        <v>13387</v>
      </c>
      <c r="B466" s="3" t="s">
        <v>11511</v>
      </c>
      <c r="C466" s="3" t="s">
        <v>11512</v>
      </c>
      <c r="D466" s="27" t="s">
        <v>13400</v>
      </c>
      <c r="E466" s="3" t="s">
        <v>12374</v>
      </c>
      <c r="F466" s="3" t="s">
        <v>12374</v>
      </c>
    </row>
    <row r="467" spans="1:6">
      <c r="A467" s="3" t="s">
        <v>13387</v>
      </c>
      <c r="B467" s="3" t="s">
        <v>11513</v>
      </c>
      <c r="C467" s="3" t="s">
        <v>11514</v>
      </c>
      <c r="D467" s="27" t="s">
        <v>13400</v>
      </c>
      <c r="E467" s="3" t="s">
        <v>12374</v>
      </c>
      <c r="F467" s="3" t="s">
        <v>12374</v>
      </c>
    </row>
    <row r="468" spans="1:6">
      <c r="A468" s="3" t="s">
        <v>13387</v>
      </c>
      <c r="B468" s="3" t="s">
        <v>11515</v>
      </c>
      <c r="C468" s="3" t="s">
        <v>11516</v>
      </c>
      <c r="D468" s="27" t="s">
        <v>13400</v>
      </c>
      <c r="E468" s="3" t="s">
        <v>12374</v>
      </c>
      <c r="F468" s="3" t="s">
        <v>12374</v>
      </c>
    </row>
    <row r="469" spans="1:6">
      <c r="A469" s="3" t="s">
        <v>13387</v>
      </c>
      <c r="B469" s="3" t="s">
        <v>11517</v>
      </c>
      <c r="C469" s="3" t="s">
        <v>11518</v>
      </c>
      <c r="D469" s="27" t="s">
        <v>13400</v>
      </c>
      <c r="E469" s="3" t="s">
        <v>11519</v>
      </c>
      <c r="F469" s="3" t="s">
        <v>11520</v>
      </c>
    </row>
    <row r="470" spans="1:6">
      <c r="A470" s="3" t="s">
        <v>13387</v>
      </c>
      <c r="B470" s="3" t="s">
        <v>11521</v>
      </c>
      <c r="C470" s="3" t="s">
        <v>11522</v>
      </c>
      <c r="D470" s="27" t="s">
        <v>13400</v>
      </c>
      <c r="E470" s="3" t="s">
        <v>11523</v>
      </c>
      <c r="F470" s="3" t="s">
        <v>11524</v>
      </c>
    </row>
    <row r="471" spans="1:6">
      <c r="A471" s="3" t="s">
        <v>13387</v>
      </c>
      <c r="B471" s="3" t="s">
        <v>11521</v>
      </c>
      <c r="C471" s="3" t="s">
        <v>11525</v>
      </c>
      <c r="D471" s="27" t="s">
        <v>13400</v>
      </c>
      <c r="E471" s="3" t="s">
        <v>11523</v>
      </c>
      <c r="F471" s="3" t="s">
        <v>11524</v>
      </c>
    </row>
    <row r="472" spans="1:6">
      <c r="A472" s="3" t="s">
        <v>13387</v>
      </c>
      <c r="B472" s="3" t="s">
        <v>11526</v>
      </c>
      <c r="C472" s="3" t="s">
        <v>11527</v>
      </c>
      <c r="D472" s="27" t="s">
        <v>13400</v>
      </c>
      <c r="E472" s="3" t="s">
        <v>11528</v>
      </c>
      <c r="F472" s="3" t="s">
        <v>11529</v>
      </c>
    </row>
    <row r="473" spans="1:6">
      <c r="A473" s="3" t="s">
        <v>13387</v>
      </c>
      <c r="B473" s="3" t="s">
        <v>11526</v>
      </c>
      <c r="C473" s="3" t="s">
        <v>11530</v>
      </c>
      <c r="D473" s="27" t="s">
        <v>13400</v>
      </c>
      <c r="E473" s="3" t="s">
        <v>11531</v>
      </c>
      <c r="F473" s="3" t="s">
        <v>11532</v>
      </c>
    </row>
    <row r="474" spans="1:6">
      <c r="A474" s="3" t="s">
        <v>13387</v>
      </c>
      <c r="B474" s="3" t="s">
        <v>11533</v>
      </c>
      <c r="C474" s="3" t="s">
        <v>11534</v>
      </c>
      <c r="D474" s="27" t="s">
        <v>13400</v>
      </c>
      <c r="E474" s="3" t="s">
        <v>11528</v>
      </c>
      <c r="F474" s="3" t="s">
        <v>11529</v>
      </c>
    </row>
    <row r="475" spans="1:6">
      <c r="A475" s="3" t="s">
        <v>13387</v>
      </c>
      <c r="B475" s="3" t="s">
        <v>11533</v>
      </c>
      <c r="C475" s="3" t="s">
        <v>11535</v>
      </c>
      <c r="D475" s="27" t="s">
        <v>13400</v>
      </c>
      <c r="E475" s="3" t="s">
        <v>11536</v>
      </c>
      <c r="F475" s="3" t="s">
        <v>11537</v>
      </c>
    </row>
    <row r="476" spans="1:6">
      <c r="A476" s="3" t="s">
        <v>13387</v>
      </c>
      <c r="B476" s="3" t="s">
        <v>11533</v>
      </c>
      <c r="C476" s="3" t="s">
        <v>11538</v>
      </c>
      <c r="D476" s="27" t="s">
        <v>13400</v>
      </c>
      <c r="E476" s="3" t="s">
        <v>11539</v>
      </c>
      <c r="F476" s="3" t="s">
        <v>11540</v>
      </c>
    </row>
    <row r="477" spans="1:6">
      <c r="A477" s="3" t="s">
        <v>13387</v>
      </c>
      <c r="B477" s="3" t="s">
        <v>11541</v>
      </c>
      <c r="C477" s="3" t="s">
        <v>11542</v>
      </c>
      <c r="D477" s="27" t="s">
        <v>13400</v>
      </c>
      <c r="E477" s="3" t="s">
        <v>11543</v>
      </c>
      <c r="F477" s="3" t="s">
        <v>11544</v>
      </c>
    </row>
    <row r="478" spans="1:6">
      <c r="A478" s="3" t="s">
        <v>13387</v>
      </c>
      <c r="B478" s="3" t="s">
        <v>11541</v>
      </c>
      <c r="C478" s="3" t="s">
        <v>11545</v>
      </c>
      <c r="D478" s="27" t="s">
        <v>13400</v>
      </c>
      <c r="E478" s="3" t="s">
        <v>11546</v>
      </c>
      <c r="F478" s="3" t="s">
        <v>11547</v>
      </c>
    </row>
    <row r="479" spans="1:6">
      <c r="A479" s="3" t="s">
        <v>13387</v>
      </c>
      <c r="B479" s="3" t="s">
        <v>11541</v>
      </c>
      <c r="C479" s="3" t="s">
        <v>11548</v>
      </c>
      <c r="D479" s="27" t="s">
        <v>13400</v>
      </c>
      <c r="E479" s="3" t="s">
        <v>11549</v>
      </c>
      <c r="F479" s="3" t="s">
        <v>11550</v>
      </c>
    </row>
    <row r="480" spans="1:6">
      <c r="A480" s="3" t="s">
        <v>13387</v>
      </c>
      <c r="B480" s="3" t="s">
        <v>11541</v>
      </c>
      <c r="C480" s="3" t="s">
        <v>11551</v>
      </c>
      <c r="D480" s="27" t="s">
        <v>13400</v>
      </c>
      <c r="E480" s="3" t="s">
        <v>11552</v>
      </c>
      <c r="F480" s="3" t="s">
        <v>11553</v>
      </c>
    </row>
    <row r="481" spans="1:6">
      <c r="A481" s="3" t="s">
        <v>13387</v>
      </c>
      <c r="B481" s="3" t="s">
        <v>11541</v>
      </c>
      <c r="C481" s="3" t="s">
        <v>11554</v>
      </c>
      <c r="D481" s="27" t="s">
        <v>13400</v>
      </c>
      <c r="E481" s="3" t="s">
        <v>11555</v>
      </c>
      <c r="F481" s="3" t="s">
        <v>11556</v>
      </c>
    </row>
    <row r="482" spans="1:6">
      <c r="A482" s="3" t="s">
        <v>13387</v>
      </c>
      <c r="B482" s="3" t="s">
        <v>11557</v>
      </c>
      <c r="C482" s="3" t="s">
        <v>11558</v>
      </c>
      <c r="D482" s="27" t="s">
        <v>13400</v>
      </c>
      <c r="E482" s="3" t="s">
        <v>14484</v>
      </c>
      <c r="F482" s="3" t="s">
        <v>14485</v>
      </c>
    </row>
    <row r="483" spans="1:6">
      <c r="A483" s="3" t="s">
        <v>13387</v>
      </c>
      <c r="B483" s="3" t="s">
        <v>11557</v>
      </c>
      <c r="C483" s="3" t="s">
        <v>11559</v>
      </c>
      <c r="D483" s="27" t="s">
        <v>13400</v>
      </c>
      <c r="E483" s="3" t="s">
        <v>11560</v>
      </c>
      <c r="F483" s="3" t="s">
        <v>11561</v>
      </c>
    </row>
    <row r="484" spans="1:6">
      <c r="A484" s="3" t="s">
        <v>13387</v>
      </c>
      <c r="B484" s="3" t="s">
        <v>11557</v>
      </c>
      <c r="C484" s="3" t="s">
        <v>11562</v>
      </c>
      <c r="D484" s="27" t="s">
        <v>13400</v>
      </c>
      <c r="E484" s="3" t="s">
        <v>11563</v>
      </c>
      <c r="F484" s="3" t="s">
        <v>11564</v>
      </c>
    </row>
    <row r="485" spans="1:6">
      <c r="A485" s="3" t="s">
        <v>13387</v>
      </c>
      <c r="B485" s="3" t="s">
        <v>11565</v>
      </c>
      <c r="C485" s="3" t="s">
        <v>11566</v>
      </c>
      <c r="D485" s="27" t="s">
        <v>13400</v>
      </c>
      <c r="E485" s="3" t="s">
        <v>11567</v>
      </c>
      <c r="F485" s="3" t="s">
        <v>11568</v>
      </c>
    </row>
    <row r="486" spans="1:6">
      <c r="A486" s="3" t="s">
        <v>13387</v>
      </c>
      <c r="B486" s="3" t="s">
        <v>11565</v>
      </c>
      <c r="C486" s="3" t="s">
        <v>11569</v>
      </c>
      <c r="D486" s="27" t="s">
        <v>13400</v>
      </c>
      <c r="E486" s="3" t="s">
        <v>11570</v>
      </c>
      <c r="F486" s="3" t="s">
        <v>11571</v>
      </c>
    </row>
    <row r="487" spans="1:6">
      <c r="A487" s="3" t="s">
        <v>13387</v>
      </c>
      <c r="B487" s="3" t="s">
        <v>11565</v>
      </c>
      <c r="C487" s="3" t="s">
        <v>11572</v>
      </c>
      <c r="D487" s="27" t="s">
        <v>13400</v>
      </c>
      <c r="E487" s="3" t="s">
        <v>11573</v>
      </c>
      <c r="F487" s="3" t="s">
        <v>11574</v>
      </c>
    </row>
    <row r="488" spans="1:6">
      <c r="A488" s="3" t="s">
        <v>13387</v>
      </c>
      <c r="B488" s="3" t="s">
        <v>11575</v>
      </c>
      <c r="C488" s="3" t="s">
        <v>11576</v>
      </c>
      <c r="D488" s="27" t="s">
        <v>13400</v>
      </c>
      <c r="E488" s="3" t="s">
        <v>11577</v>
      </c>
      <c r="F488" s="3" t="s">
        <v>11578</v>
      </c>
    </row>
    <row r="489" spans="1:6">
      <c r="A489" s="3" t="s">
        <v>13387</v>
      </c>
      <c r="B489" s="3" t="s">
        <v>11575</v>
      </c>
      <c r="C489" s="3" t="s">
        <v>11579</v>
      </c>
      <c r="D489" s="27" t="s">
        <v>13400</v>
      </c>
      <c r="E489" s="3" t="s">
        <v>11580</v>
      </c>
      <c r="F489" s="3" t="s">
        <v>11581</v>
      </c>
    </row>
    <row r="490" spans="1:6">
      <c r="A490" s="3" t="s">
        <v>13387</v>
      </c>
      <c r="B490" s="3" t="s">
        <v>11575</v>
      </c>
      <c r="C490" s="3" t="s">
        <v>11582</v>
      </c>
      <c r="D490" s="27" t="s">
        <v>13400</v>
      </c>
      <c r="E490" s="3" t="s">
        <v>11583</v>
      </c>
      <c r="F490" s="3" t="s">
        <v>11584</v>
      </c>
    </row>
    <row r="491" spans="1:6">
      <c r="A491" s="3" t="s">
        <v>13387</v>
      </c>
      <c r="B491" s="3" t="s">
        <v>11585</v>
      </c>
      <c r="C491" s="3" t="s">
        <v>11586</v>
      </c>
      <c r="D491" s="27" t="s">
        <v>13400</v>
      </c>
      <c r="E491" s="3" t="s">
        <v>11587</v>
      </c>
      <c r="F491" s="3" t="s">
        <v>11588</v>
      </c>
    </row>
    <row r="492" spans="1:6">
      <c r="A492" s="3" t="s">
        <v>13387</v>
      </c>
      <c r="B492" s="3" t="s">
        <v>11585</v>
      </c>
      <c r="C492" s="3" t="s">
        <v>11589</v>
      </c>
      <c r="D492" s="27" t="s">
        <v>13400</v>
      </c>
      <c r="E492" s="3" t="s">
        <v>11590</v>
      </c>
      <c r="F492" s="3" t="s">
        <v>11591</v>
      </c>
    </row>
    <row r="493" spans="1:6">
      <c r="A493" s="3" t="s">
        <v>13387</v>
      </c>
      <c r="B493" s="3" t="s">
        <v>11592</v>
      </c>
      <c r="C493" s="3" t="s">
        <v>11593</v>
      </c>
      <c r="D493" s="27" t="s">
        <v>13400</v>
      </c>
      <c r="E493" s="3" t="s">
        <v>11594</v>
      </c>
      <c r="F493" s="3" t="s">
        <v>11595</v>
      </c>
    </row>
    <row r="494" spans="1:6" s="46" customFormat="1">
      <c r="A494" s="1"/>
      <c r="B494" s="1"/>
      <c r="C494" s="1"/>
      <c r="D494" s="1"/>
      <c r="E494" s="1"/>
      <c r="F494" s="1"/>
    </row>
    <row r="495" spans="1:6">
      <c r="A495" s="3" t="s">
        <v>11483</v>
      </c>
      <c r="B495" s="3" t="s">
        <v>14867</v>
      </c>
      <c r="C495" s="3" t="s">
        <v>11596</v>
      </c>
      <c r="D495" s="27" t="s">
        <v>11596</v>
      </c>
      <c r="E495" s="3" t="s">
        <v>11597</v>
      </c>
      <c r="F495" s="3" t="s">
        <v>11598</v>
      </c>
    </row>
    <row r="496" spans="1:6">
      <c r="A496" s="3" t="s">
        <v>13327</v>
      </c>
      <c r="B496" s="3" t="s">
        <v>14693</v>
      </c>
      <c r="C496" s="3" t="s">
        <v>11599</v>
      </c>
      <c r="D496" s="27" t="s">
        <v>11596</v>
      </c>
      <c r="E496" s="3" t="s">
        <v>11600</v>
      </c>
      <c r="F496" s="3" t="s">
        <v>11601</v>
      </c>
    </row>
    <row r="497" spans="1:6">
      <c r="A497" s="3" t="s">
        <v>13327</v>
      </c>
      <c r="B497" s="3" t="s">
        <v>14693</v>
      </c>
      <c r="C497" s="3" t="s">
        <v>11602</v>
      </c>
      <c r="D497" s="27" t="s">
        <v>11596</v>
      </c>
      <c r="E497" s="3" t="s">
        <v>11603</v>
      </c>
      <c r="F497" s="3" t="s">
        <v>11604</v>
      </c>
    </row>
    <row r="498" spans="1:6">
      <c r="A498" s="3" t="s">
        <v>13327</v>
      </c>
      <c r="B498" s="3" t="s">
        <v>14693</v>
      </c>
      <c r="C498" s="3" t="s">
        <v>11605</v>
      </c>
      <c r="D498" s="27" t="s">
        <v>11596</v>
      </c>
      <c r="E498" s="3" t="s">
        <v>11606</v>
      </c>
      <c r="F498" s="3" t="s">
        <v>11607</v>
      </c>
    </row>
    <row r="499" spans="1:6">
      <c r="A499" s="3" t="s">
        <v>13327</v>
      </c>
      <c r="B499" s="3" t="s">
        <v>14693</v>
      </c>
      <c r="C499" s="3" t="s">
        <v>11608</v>
      </c>
      <c r="D499" s="27" t="s">
        <v>11596</v>
      </c>
      <c r="E499" s="3" t="s">
        <v>11609</v>
      </c>
      <c r="F499" s="3" t="s">
        <v>11607</v>
      </c>
    </row>
    <row r="500" spans="1:6">
      <c r="A500" s="3" t="s">
        <v>13327</v>
      </c>
      <c r="B500" s="3" t="s">
        <v>14693</v>
      </c>
      <c r="C500" s="3" t="s">
        <v>11610</v>
      </c>
      <c r="D500" s="27" t="s">
        <v>11596</v>
      </c>
      <c r="E500" s="3" t="s">
        <v>11611</v>
      </c>
      <c r="F500" s="3" t="s">
        <v>11612</v>
      </c>
    </row>
    <row r="501" spans="1:6">
      <c r="A501" s="3" t="s">
        <v>13359</v>
      </c>
      <c r="B501" s="3" t="s">
        <v>14697</v>
      </c>
      <c r="C501" s="3" t="s">
        <v>11596</v>
      </c>
      <c r="D501" s="27" t="s">
        <v>11596</v>
      </c>
      <c r="E501" s="3" t="s">
        <v>11613</v>
      </c>
      <c r="F501" s="3" t="s">
        <v>11614</v>
      </c>
    </row>
    <row r="502" spans="1:6">
      <c r="A502" s="3" t="s">
        <v>13359</v>
      </c>
      <c r="B502" s="3" t="s">
        <v>14845</v>
      </c>
      <c r="C502" s="3" t="s">
        <v>11596</v>
      </c>
      <c r="D502" s="27" t="s">
        <v>11596</v>
      </c>
      <c r="E502" s="3" t="s">
        <v>11615</v>
      </c>
      <c r="F502" s="3" t="s">
        <v>11616</v>
      </c>
    </row>
    <row r="503" spans="1:6">
      <c r="A503" s="3" t="s">
        <v>13328</v>
      </c>
      <c r="B503" s="3" t="s">
        <v>12437</v>
      </c>
      <c r="C503" s="3" t="s">
        <v>11617</v>
      </c>
      <c r="D503" s="27" t="s">
        <v>11596</v>
      </c>
      <c r="E503" s="3" t="s">
        <v>11618</v>
      </c>
      <c r="F503" s="3" t="s">
        <v>11619</v>
      </c>
    </row>
    <row r="504" spans="1:6">
      <c r="A504" s="3" t="s">
        <v>13330</v>
      </c>
      <c r="B504" s="3" t="s">
        <v>12684</v>
      </c>
      <c r="C504" s="3" t="s">
        <v>11620</v>
      </c>
      <c r="D504" s="27" t="s">
        <v>11596</v>
      </c>
      <c r="E504" s="3" t="s">
        <v>11621</v>
      </c>
      <c r="F504" s="3" t="s">
        <v>11622</v>
      </c>
    </row>
    <row r="505" spans="1:6">
      <c r="A505" s="3" t="s">
        <v>13332</v>
      </c>
      <c r="B505" s="3" t="s">
        <v>14557</v>
      </c>
      <c r="C505" s="3" t="s">
        <v>11596</v>
      </c>
      <c r="D505" s="27" t="s">
        <v>11596</v>
      </c>
      <c r="E505" s="3" t="s">
        <v>11623</v>
      </c>
      <c r="F505" s="3" t="s">
        <v>11624</v>
      </c>
    </row>
    <row r="506" spans="1:6">
      <c r="A506" s="3" t="s">
        <v>13334</v>
      </c>
      <c r="B506" s="3" t="s">
        <v>12698</v>
      </c>
      <c r="C506" s="3" t="s">
        <v>11625</v>
      </c>
      <c r="D506" s="27" t="s">
        <v>11596</v>
      </c>
      <c r="E506" s="3" t="s">
        <v>11626</v>
      </c>
      <c r="F506" s="3" t="s">
        <v>11627</v>
      </c>
    </row>
    <row r="507" spans="1:6">
      <c r="A507" s="3" t="s">
        <v>13334</v>
      </c>
      <c r="B507" s="3" t="s">
        <v>12698</v>
      </c>
      <c r="C507" s="3" t="s">
        <v>11628</v>
      </c>
      <c r="D507" s="27" t="s">
        <v>11596</v>
      </c>
      <c r="E507" s="3" t="s">
        <v>11629</v>
      </c>
      <c r="F507" s="3" t="s">
        <v>11630</v>
      </c>
    </row>
    <row r="508" spans="1:6">
      <c r="A508" s="3" t="s">
        <v>13334</v>
      </c>
      <c r="B508" s="3" t="s">
        <v>12705</v>
      </c>
      <c r="C508" s="3" t="s">
        <v>11631</v>
      </c>
      <c r="D508" s="27" t="s">
        <v>11596</v>
      </c>
      <c r="E508" s="3" t="s">
        <v>11632</v>
      </c>
      <c r="F508" s="3" t="s">
        <v>12374</v>
      </c>
    </row>
    <row r="509" spans="1:6">
      <c r="A509" s="3" t="s">
        <v>13365</v>
      </c>
      <c r="B509" s="3" t="s">
        <v>12472</v>
      </c>
      <c r="C509" s="3" t="s">
        <v>11596</v>
      </c>
      <c r="D509" s="27" t="s">
        <v>11596</v>
      </c>
      <c r="E509" s="3" t="s">
        <v>11633</v>
      </c>
      <c r="F509" s="3" t="s">
        <v>11634</v>
      </c>
    </row>
    <row r="510" spans="1:6">
      <c r="A510" s="3" t="s">
        <v>13336</v>
      </c>
      <c r="B510" s="3" t="s">
        <v>12709</v>
      </c>
      <c r="C510" s="3" t="s">
        <v>11635</v>
      </c>
      <c r="D510" s="27" t="s">
        <v>11596</v>
      </c>
      <c r="E510" s="3" t="s">
        <v>11636</v>
      </c>
      <c r="F510" s="3" t="s">
        <v>11637</v>
      </c>
    </row>
    <row r="511" spans="1:6">
      <c r="A511" s="3" t="s">
        <v>13367</v>
      </c>
      <c r="B511" s="3" t="s">
        <v>14867</v>
      </c>
      <c r="C511" s="3" t="s">
        <v>11596</v>
      </c>
      <c r="D511" s="27" t="s">
        <v>11596</v>
      </c>
      <c r="E511" s="3" t="s">
        <v>11638</v>
      </c>
      <c r="F511" s="3" t="s">
        <v>11639</v>
      </c>
    </row>
    <row r="512" spans="1:6">
      <c r="A512" s="3" t="s">
        <v>13337</v>
      </c>
      <c r="B512" s="3" t="s">
        <v>14688</v>
      </c>
      <c r="C512" s="3" t="s">
        <v>11596</v>
      </c>
      <c r="D512" s="27" t="s">
        <v>11596</v>
      </c>
      <c r="E512" s="3" t="s">
        <v>11640</v>
      </c>
      <c r="F512" s="3" t="s">
        <v>11641</v>
      </c>
    </row>
    <row r="513" spans="1:6">
      <c r="A513" s="3" t="s">
        <v>13414</v>
      </c>
      <c r="B513" s="3" t="s">
        <v>12489</v>
      </c>
      <c r="C513" s="3" t="s">
        <v>11596</v>
      </c>
      <c r="D513" s="27" t="s">
        <v>11596</v>
      </c>
      <c r="E513" s="3" t="s">
        <v>11642</v>
      </c>
      <c r="F513" s="3" t="s">
        <v>12657</v>
      </c>
    </row>
    <row r="514" spans="1:6">
      <c r="A514" s="3" t="s">
        <v>13339</v>
      </c>
      <c r="B514" s="3" t="s">
        <v>12492</v>
      </c>
      <c r="C514" s="3" t="s">
        <v>11596</v>
      </c>
      <c r="D514" s="27" t="s">
        <v>11596</v>
      </c>
      <c r="E514" s="3" t="s">
        <v>11643</v>
      </c>
      <c r="F514" s="3" t="s">
        <v>11644</v>
      </c>
    </row>
    <row r="515" spans="1:6">
      <c r="A515" s="3" t="s">
        <v>13339</v>
      </c>
      <c r="B515" s="3" t="s">
        <v>12492</v>
      </c>
      <c r="C515" s="3" t="s">
        <v>11645</v>
      </c>
      <c r="D515" s="27" t="s">
        <v>11596</v>
      </c>
      <c r="E515" s="3" t="s">
        <v>11646</v>
      </c>
      <c r="F515" s="3" t="s">
        <v>11647</v>
      </c>
    </row>
    <row r="516" spans="1:6">
      <c r="A516" s="3" t="s">
        <v>13339</v>
      </c>
      <c r="B516" s="3" t="s">
        <v>12492</v>
      </c>
      <c r="C516" s="3" t="s">
        <v>11648</v>
      </c>
      <c r="D516" s="27" t="s">
        <v>11596</v>
      </c>
      <c r="E516" s="3" t="s">
        <v>11649</v>
      </c>
      <c r="F516" s="3" t="s">
        <v>11650</v>
      </c>
    </row>
    <row r="517" spans="1:6">
      <c r="A517" s="3" t="s">
        <v>13339</v>
      </c>
      <c r="B517" s="3" t="s">
        <v>14867</v>
      </c>
      <c r="C517" s="3" t="s">
        <v>11651</v>
      </c>
      <c r="D517" s="27" t="s">
        <v>11596</v>
      </c>
      <c r="E517" s="3" t="s">
        <v>11652</v>
      </c>
      <c r="F517" s="3" t="s">
        <v>11653</v>
      </c>
    </row>
    <row r="518" spans="1:6">
      <c r="A518" s="3" t="s">
        <v>13342</v>
      </c>
      <c r="B518" s="3" t="s">
        <v>12721</v>
      </c>
      <c r="C518" s="3" t="s">
        <v>11654</v>
      </c>
      <c r="D518" s="27" t="s">
        <v>11596</v>
      </c>
      <c r="E518" s="3" t="s">
        <v>11655</v>
      </c>
      <c r="F518" s="3" t="s">
        <v>11622</v>
      </c>
    </row>
    <row r="519" spans="1:6">
      <c r="A519" s="3" t="s">
        <v>13371</v>
      </c>
      <c r="B519" s="3" t="s">
        <v>12529</v>
      </c>
      <c r="C519" s="3" t="s">
        <v>11596</v>
      </c>
      <c r="D519" s="27" t="s">
        <v>11596</v>
      </c>
      <c r="E519" s="3" t="s">
        <v>11656</v>
      </c>
      <c r="F519" s="3" t="s">
        <v>11657</v>
      </c>
    </row>
    <row r="520" spans="1:6">
      <c r="A520" s="3" t="s">
        <v>13371</v>
      </c>
      <c r="B520" s="3" t="s">
        <v>12532</v>
      </c>
      <c r="C520" s="3" t="s">
        <v>11596</v>
      </c>
      <c r="D520" s="27" t="s">
        <v>11596</v>
      </c>
      <c r="E520" s="3" t="s">
        <v>11658</v>
      </c>
      <c r="F520" s="3" t="s">
        <v>11540</v>
      </c>
    </row>
    <row r="521" spans="1:6">
      <c r="A521" s="3" t="s">
        <v>13345</v>
      </c>
      <c r="B521" s="3" t="s">
        <v>12539</v>
      </c>
      <c r="C521" s="3" t="s">
        <v>11596</v>
      </c>
      <c r="D521" s="27" t="s">
        <v>11596</v>
      </c>
      <c r="E521" s="3" t="s">
        <v>11659</v>
      </c>
      <c r="F521" s="3" t="s">
        <v>11660</v>
      </c>
    </row>
    <row r="522" spans="1:6">
      <c r="A522" s="3" t="s">
        <v>13345</v>
      </c>
      <c r="B522" s="3" t="s">
        <v>12544</v>
      </c>
      <c r="C522" s="3" t="s">
        <v>11596</v>
      </c>
      <c r="D522" s="27" t="s">
        <v>11596</v>
      </c>
      <c r="E522" s="3" t="s">
        <v>11661</v>
      </c>
      <c r="F522" s="3" t="s">
        <v>11662</v>
      </c>
    </row>
    <row r="523" spans="1:6">
      <c r="A523" s="3" t="s">
        <v>13376</v>
      </c>
      <c r="B523" s="3" t="s">
        <v>11663</v>
      </c>
      <c r="C523" s="3" t="s">
        <v>11596</v>
      </c>
      <c r="D523" s="27" t="s">
        <v>11596</v>
      </c>
      <c r="E523" s="3" t="s">
        <v>11664</v>
      </c>
      <c r="F523" s="3" t="s">
        <v>11665</v>
      </c>
    </row>
    <row r="524" spans="1:6">
      <c r="A524" s="3" t="s">
        <v>13376</v>
      </c>
      <c r="B524" s="3" t="s">
        <v>11663</v>
      </c>
      <c r="C524" s="3" t="s">
        <v>11666</v>
      </c>
      <c r="D524" s="27" t="s">
        <v>11596</v>
      </c>
      <c r="E524" s="3" t="s">
        <v>11667</v>
      </c>
      <c r="F524" s="3" t="s">
        <v>11668</v>
      </c>
    </row>
    <row r="525" spans="1:6">
      <c r="A525" s="3" t="s">
        <v>13376</v>
      </c>
      <c r="B525" s="3" t="s">
        <v>12547</v>
      </c>
      <c r="C525" s="3" t="s">
        <v>11596</v>
      </c>
      <c r="D525" s="27" t="s">
        <v>11596</v>
      </c>
      <c r="E525" s="3" t="s">
        <v>11669</v>
      </c>
      <c r="F525" s="3" t="s">
        <v>11670</v>
      </c>
    </row>
    <row r="526" spans="1:6">
      <c r="A526" s="3" t="s">
        <v>13376</v>
      </c>
      <c r="B526" s="3" t="s">
        <v>12547</v>
      </c>
      <c r="C526" s="3" t="s">
        <v>11671</v>
      </c>
      <c r="D526" s="27" t="s">
        <v>11596</v>
      </c>
      <c r="E526" s="3" t="s">
        <v>11672</v>
      </c>
      <c r="F526" s="3" t="s">
        <v>11673</v>
      </c>
    </row>
    <row r="527" spans="1:6">
      <c r="A527" s="3" t="s">
        <v>13349</v>
      </c>
      <c r="B527" s="3" t="s">
        <v>12738</v>
      </c>
      <c r="C527" s="3" t="s">
        <v>11674</v>
      </c>
      <c r="D527" s="27" t="s">
        <v>11596</v>
      </c>
      <c r="E527" s="3" t="s">
        <v>11675</v>
      </c>
      <c r="F527" s="3" t="s">
        <v>11676</v>
      </c>
    </row>
    <row r="528" spans="1:6">
      <c r="A528" s="3" t="s">
        <v>13353</v>
      </c>
      <c r="B528" s="3" t="s">
        <v>12748</v>
      </c>
      <c r="C528" s="3" t="s">
        <v>11596</v>
      </c>
      <c r="D528" s="27" t="s">
        <v>11596</v>
      </c>
      <c r="E528" s="3" t="s">
        <v>11677</v>
      </c>
      <c r="F528" s="3" t="s">
        <v>11678</v>
      </c>
    </row>
    <row r="529" spans="1:6">
      <c r="A529" s="3" t="s">
        <v>13353</v>
      </c>
      <c r="B529" s="3" t="s">
        <v>12748</v>
      </c>
      <c r="C529" s="3" t="s">
        <v>11679</v>
      </c>
      <c r="D529" s="27" t="s">
        <v>11596</v>
      </c>
      <c r="E529" s="3" t="s">
        <v>11680</v>
      </c>
      <c r="F529" s="3" t="s">
        <v>11681</v>
      </c>
    </row>
    <row r="530" spans="1:6">
      <c r="A530" s="3" t="s">
        <v>13353</v>
      </c>
      <c r="B530" s="3" t="s">
        <v>14557</v>
      </c>
      <c r="C530" s="3" t="s">
        <v>11682</v>
      </c>
      <c r="D530" s="27" t="s">
        <v>11596</v>
      </c>
      <c r="E530" s="3" t="s">
        <v>11683</v>
      </c>
      <c r="F530" s="3" t="s">
        <v>11684</v>
      </c>
    </row>
    <row r="531" spans="1:6">
      <c r="A531" s="3" t="s">
        <v>13379</v>
      </c>
      <c r="B531" s="3" t="s">
        <v>12581</v>
      </c>
      <c r="C531" s="3" t="s">
        <v>11596</v>
      </c>
      <c r="D531" s="27" t="s">
        <v>11596</v>
      </c>
      <c r="E531" s="3" t="s">
        <v>11685</v>
      </c>
      <c r="F531" s="3" t="s">
        <v>11686</v>
      </c>
    </row>
    <row r="532" spans="1:6">
      <c r="A532" s="3" t="s">
        <v>13379</v>
      </c>
      <c r="B532" s="3" t="s">
        <v>12584</v>
      </c>
      <c r="C532" s="3" t="s">
        <v>11596</v>
      </c>
      <c r="D532" s="27" t="s">
        <v>11596</v>
      </c>
      <c r="E532" s="3" t="s">
        <v>11687</v>
      </c>
      <c r="F532" s="3" t="s">
        <v>11688</v>
      </c>
    </row>
    <row r="533" spans="1:6">
      <c r="A533" s="3" t="s">
        <v>13382</v>
      </c>
      <c r="B533" s="3" t="s">
        <v>14867</v>
      </c>
      <c r="C533" s="3" t="s">
        <v>11689</v>
      </c>
      <c r="D533" s="27" t="s">
        <v>11596</v>
      </c>
      <c r="E533" s="3" t="s">
        <v>11690</v>
      </c>
      <c r="F533" s="3" t="s">
        <v>11691</v>
      </c>
    </row>
    <row r="534" spans="1:6" s="46" customFormat="1">
      <c r="A534" s="1"/>
      <c r="B534" s="1"/>
      <c r="C534" s="1"/>
      <c r="D534" s="1"/>
      <c r="E534" s="1"/>
      <c r="F534" s="1"/>
    </row>
    <row r="535" spans="1:6">
      <c r="A535" s="3" t="s">
        <v>11483</v>
      </c>
      <c r="B535" s="3" t="s">
        <v>14867</v>
      </c>
      <c r="C535" s="3" t="s">
        <v>11692</v>
      </c>
      <c r="D535" s="27" t="s">
        <v>11693</v>
      </c>
      <c r="E535" s="3" t="s">
        <v>11694</v>
      </c>
      <c r="F535" s="3" t="s">
        <v>11695</v>
      </c>
    </row>
    <row r="536" spans="1:6">
      <c r="A536" s="3" t="s">
        <v>11483</v>
      </c>
      <c r="B536" s="3" t="s">
        <v>14867</v>
      </c>
      <c r="C536" s="3" t="s">
        <v>11696</v>
      </c>
      <c r="D536" s="27" t="s">
        <v>11693</v>
      </c>
      <c r="E536" s="3" t="s">
        <v>11697</v>
      </c>
      <c r="F536" s="3" t="s">
        <v>11698</v>
      </c>
    </row>
    <row r="537" spans="1:6">
      <c r="A537" s="3" t="s">
        <v>13327</v>
      </c>
      <c r="B537" s="3" t="s">
        <v>12886</v>
      </c>
      <c r="C537" s="3" t="s">
        <v>11699</v>
      </c>
      <c r="D537" s="27" t="s">
        <v>11693</v>
      </c>
      <c r="E537" s="3" t="s">
        <v>11700</v>
      </c>
      <c r="F537" s="3" t="s">
        <v>11701</v>
      </c>
    </row>
    <row r="538" spans="1:6">
      <c r="A538" s="3" t="s">
        <v>13327</v>
      </c>
      <c r="B538" s="3" t="s">
        <v>14693</v>
      </c>
      <c r="C538" s="3" t="s">
        <v>11693</v>
      </c>
      <c r="D538" s="27" t="s">
        <v>11693</v>
      </c>
      <c r="E538" s="3" t="s">
        <v>11702</v>
      </c>
      <c r="F538" s="3" t="s">
        <v>11703</v>
      </c>
    </row>
    <row r="539" spans="1:6">
      <c r="A539" s="3" t="s">
        <v>13359</v>
      </c>
      <c r="B539" s="3" t="s">
        <v>12398</v>
      </c>
      <c r="C539" s="3" t="s">
        <v>11704</v>
      </c>
      <c r="D539" s="27" t="s">
        <v>11693</v>
      </c>
      <c r="E539" s="3" t="s">
        <v>11705</v>
      </c>
      <c r="F539" s="3" t="s">
        <v>11706</v>
      </c>
    </row>
    <row r="540" spans="1:6">
      <c r="A540" s="3" t="s">
        <v>13359</v>
      </c>
      <c r="B540" s="3" t="s">
        <v>12401</v>
      </c>
      <c r="C540" s="3" t="s">
        <v>11704</v>
      </c>
      <c r="D540" s="27" t="s">
        <v>11693</v>
      </c>
      <c r="E540" s="3" t="s">
        <v>11707</v>
      </c>
      <c r="F540" s="3" t="s">
        <v>11708</v>
      </c>
    </row>
    <row r="541" spans="1:6">
      <c r="A541" s="3" t="s">
        <v>13359</v>
      </c>
      <c r="B541" s="3" t="s">
        <v>12407</v>
      </c>
      <c r="C541" s="3" t="s">
        <v>11704</v>
      </c>
      <c r="D541" s="27" t="s">
        <v>11693</v>
      </c>
      <c r="E541" s="3" t="s">
        <v>12408</v>
      </c>
      <c r="F541" s="3" t="s">
        <v>12409</v>
      </c>
    </row>
    <row r="542" spans="1:6">
      <c r="A542" s="3" t="s">
        <v>13359</v>
      </c>
      <c r="B542" s="3" t="s">
        <v>12414</v>
      </c>
      <c r="C542" s="3" t="s">
        <v>11704</v>
      </c>
      <c r="D542" s="27" t="s">
        <v>11693</v>
      </c>
      <c r="E542" s="3" t="s">
        <v>11709</v>
      </c>
      <c r="F542" s="3" t="s">
        <v>11710</v>
      </c>
    </row>
    <row r="543" spans="1:6">
      <c r="A543" s="3" t="s">
        <v>13359</v>
      </c>
      <c r="B543" s="3" t="s">
        <v>12418</v>
      </c>
      <c r="C543" s="3" t="s">
        <v>11704</v>
      </c>
      <c r="D543" s="27" t="s">
        <v>11693</v>
      </c>
      <c r="E543" s="3" t="s">
        <v>11711</v>
      </c>
      <c r="F543" s="3" t="s">
        <v>11712</v>
      </c>
    </row>
    <row r="544" spans="1:6">
      <c r="A544" s="3" t="s">
        <v>13359</v>
      </c>
      <c r="B544" s="3" t="s">
        <v>12426</v>
      </c>
      <c r="C544" s="3" t="s">
        <v>11693</v>
      </c>
      <c r="D544" s="27" t="s">
        <v>11693</v>
      </c>
      <c r="E544" s="3" t="s">
        <v>11713</v>
      </c>
      <c r="F544" s="3" t="s">
        <v>11714</v>
      </c>
    </row>
    <row r="545" spans="1:6">
      <c r="A545" s="3" t="s">
        <v>13359</v>
      </c>
      <c r="B545" s="3" t="s">
        <v>12429</v>
      </c>
      <c r="C545" s="3" t="s">
        <v>11704</v>
      </c>
      <c r="D545" s="27" t="s">
        <v>11693</v>
      </c>
      <c r="E545" s="3" t="s">
        <v>12430</v>
      </c>
      <c r="F545" s="3" t="s">
        <v>12431</v>
      </c>
    </row>
    <row r="546" spans="1:6">
      <c r="A546" s="3" t="s">
        <v>13328</v>
      </c>
      <c r="B546" s="3" t="s">
        <v>12437</v>
      </c>
      <c r="C546" s="3" t="s">
        <v>11715</v>
      </c>
      <c r="D546" s="27" t="s">
        <v>11693</v>
      </c>
      <c r="E546" s="3" t="s">
        <v>11716</v>
      </c>
      <c r="F546" s="3" t="s">
        <v>11717</v>
      </c>
    </row>
    <row r="547" spans="1:6">
      <c r="A547" s="3" t="s">
        <v>13330</v>
      </c>
      <c r="B547" s="3" t="s">
        <v>11718</v>
      </c>
      <c r="C547" s="3" t="s">
        <v>11693</v>
      </c>
      <c r="D547" s="27" t="s">
        <v>11693</v>
      </c>
      <c r="E547" s="3" t="s">
        <v>11719</v>
      </c>
      <c r="F547" s="3" t="s">
        <v>11720</v>
      </c>
    </row>
    <row r="548" spans="1:6">
      <c r="A548" s="3" t="s">
        <v>13336</v>
      </c>
      <c r="B548" s="3" t="s">
        <v>12709</v>
      </c>
      <c r="C548" s="3" t="s">
        <v>11693</v>
      </c>
      <c r="D548" s="27" t="s">
        <v>11693</v>
      </c>
      <c r="E548" s="3" t="s">
        <v>11721</v>
      </c>
      <c r="F548" s="3" t="s">
        <v>11722</v>
      </c>
    </row>
    <row r="549" spans="1:6">
      <c r="A549" s="3" t="s">
        <v>13337</v>
      </c>
      <c r="B549" s="3" t="s">
        <v>14688</v>
      </c>
      <c r="C549" s="3" t="s">
        <v>11693</v>
      </c>
      <c r="D549" s="27" t="s">
        <v>11693</v>
      </c>
      <c r="E549" s="3" t="s">
        <v>11723</v>
      </c>
      <c r="F549" s="3" t="s">
        <v>11724</v>
      </c>
    </row>
    <row r="550" spans="1:6">
      <c r="A550" s="3" t="s">
        <v>13374</v>
      </c>
      <c r="B550" s="3" t="s">
        <v>11725</v>
      </c>
      <c r="C550" s="3" t="s">
        <v>11726</v>
      </c>
      <c r="D550" s="27" t="s">
        <v>11693</v>
      </c>
      <c r="E550" s="3" t="s">
        <v>11727</v>
      </c>
      <c r="F550" s="3" t="s">
        <v>11728</v>
      </c>
    </row>
    <row r="551" spans="1:6">
      <c r="A551" s="3" t="s">
        <v>13374</v>
      </c>
      <c r="B551" s="3" t="s">
        <v>11725</v>
      </c>
      <c r="C551" s="3" t="s">
        <v>11729</v>
      </c>
      <c r="D551" s="27" t="s">
        <v>11693</v>
      </c>
      <c r="E551" s="3" t="s">
        <v>11730</v>
      </c>
      <c r="F551" s="3" t="s">
        <v>11731</v>
      </c>
    </row>
    <row r="552" spans="1:6">
      <c r="A552" s="3" t="s">
        <v>13374</v>
      </c>
      <c r="B552" s="3" t="s">
        <v>12538</v>
      </c>
      <c r="C552" s="3" t="s">
        <v>11693</v>
      </c>
      <c r="D552" s="27" t="s">
        <v>11693</v>
      </c>
      <c r="E552" s="3" t="s">
        <v>13375</v>
      </c>
      <c r="F552" s="3" t="s">
        <v>13375</v>
      </c>
    </row>
    <row r="553" spans="1:6">
      <c r="A553" s="3" t="s">
        <v>13345</v>
      </c>
      <c r="B553" s="3" t="s">
        <v>11718</v>
      </c>
      <c r="C553" s="3" t="s">
        <v>11693</v>
      </c>
      <c r="D553" s="27" t="s">
        <v>11693</v>
      </c>
      <c r="E553" s="3" t="s">
        <v>11732</v>
      </c>
      <c r="F553" s="3" t="s">
        <v>11733</v>
      </c>
    </row>
    <row r="554" spans="1:6">
      <c r="A554" s="3" t="s">
        <v>13345</v>
      </c>
      <c r="B554" s="3" t="s">
        <v>12544</v>
      </c>
      <c r="C554" s="3" t="s">
        <v>11693</v>
      </c>
      <c r="D554" s="27" t="s">
        <v>11693</v>
      </c>
      <c r="E554" s="3" t="s">
        <v>12545</v>
      </c>
      <c r="F554" s="3" t="s">
        <v>12546</v>
      </c>
    </row>
    <row r="555" spans="1:6">
      <c r="A555" s="3" t="s">
        <v>13351</v>
      </c>
      <c r="B555" s="3" t="s">
        <v>12741</v>
      </c>
      <c r="C555" s="3" t="s">
        <v>11693</v>
      </c>
      <c r="D555" s="27" t="s">
        <v>11693</v>
      </c>
      <c r="E555" s="3" t="s">
        <v>11734</v>
      </c>
      <c r="F555" s="3" t="s">
        <v>11735</v>
      </c>
    </row>
    <row r="556" spans="1:6">
      <c r="A556" s="3" t="s">
        <v>13351</v>
      </c>
      <c r="B556" s="3" t="s">
        <v>12741</v>
      </c>
      <c r="C556" s="3" t="s">
        <v>11736</v>
      </c>
      <c r="D556" s="27" t="s">
        <v>11693</v>
      </c>
      <c r="E556" s="3" t="s">
        <v>11737</v>
      </c>
      <c r="F556" s="3" t="s">
        <v>11738</v>
      </c>
    </row>
    <row r="557" spans="1:6">
      <c r="A557" s="3" t="s">
        <v>13353</v>
      </c>
      <c r="B557" s="3" t="s">
        <v>14557</v>
      </c>
      <c r="C557" s="3" t="s">
        <v>11693</v>
      </c>
      <c r="D557" s="27" t="s">
        <v>11693</v>
      </c>
      <c r="E557" s="3" t="s">
        <v>11739</v>
      </c>
      <c r="F557" s="3" t="s">
        <v>11740</v>
      </c>
    </row>
    <row r="558" spans="1:6" s="46" customFormat="1">
      <c r="A558" s="1"/>
      <c r="B558" s="1"/>
      <c r="C558" s="1"/>
      <c r="D558" s="1"/>
      <c r="E558" s="1"/>
      <c r="F558" s="1"/>
    </row>
    <row r="559" spans="1:6">
      <c r="A559" s="3" t="s">
        <v>11483</v>
      </c>
      <c r="B559" s="3" t="s">
        <v>14867</v>
      </c>
      <c r="C559" s="3" t="s">
        <v>11741</v>
      </c>
      <c r="D559" s="27" t="s">
        <v>11742</v>
      </c>
      <c r="E559" s="3" t="s">
        <v>11743</v>
      </c>
      <c r="F559" s="3" t="s">
        <v>11744</v>
      </c>
    </row>
    <row r="560" spans="1:6">
      <c r="A560" s="3" t="s">
        <v>11483</v>
      </c>
      <c r="B560" s="3" t="s">
        <v>14867</v>
      </c>
      <c r="C560" s="3" t="s">
        <v>11745</v>
      </c>
      <c r="D560" s="27" t="s">
        <v>11742</v>
      </c>
      <c r="E560" s="3" t="s">
        <v>11746</v>
      </c>
      <c r="F560" s="3" t="s">
        <v>11747</v>
      </c>
    </row>
    <row r="561" spans="1:6">
      <c r="A561" s="3" t="s">
        <v>13327</v>
      </c>
      <c r="B561" s="3" t="s">
        <v>11748</v>
      </c>
      <c r="C561" s="3" t="s">
        <v>11749</v>
      </c>
      <c r="D561" s="27" t="s">
        <v>11742</v>
      </c>
      <c r="E561" s="3" t="s">
        <v>11750</v>
      </c>
      <c r="F561" s="3" t="s">
        <v>11751</v>
      </c>
    </row>
    <row r="562" spans="1:6">
      <c r="A562" s="3" t="s">
        <v>13327</v>
      </c>
      <c r="B562" s="3" t="s">
        <v>12886</v>
      </c>
      <c r="C562" s="3" t="s">
        <v>11752</v>
      </c>
      <c r="D562" s="27" t="s">
        <v>11742</v>
      </c>
      <c r="E562" s="3" t="s">
        <v>11753</v>
      </c>
      <c r="F562" s="3" t="s">
        <v>11754</v>
      </c>
    </row>
    <row r="563" spans="1:6">
      <c r="A563" s="3" t="s">
        <v>13327</v>
      </c>
      <c r="B563" s="3" t="s">
        <v>12886</v>
      </c>
      <c r="C563" s="3" t="s">
        <v>11755</v>
      </c>
      <c r="D563" s="27" t="s">
        <v>11742</v>
      </c>
      <c r="E563" s="3" t="s">
        <v>11756</v>
      </c>
      <c r="F563" s="3" t="s">
        <v>11757</v>
      </c>
    </row>
    <row r="564" spans="1:6">
      <c r="A564" s="3" t="s">
        <v>13327</v>
      </c>
      <c r="B564" s="3" t="s">
        <v>11758</v>
      </c>
      <c r="C564" s="3" t="s">
        <v>11759</v>
      </c>
      <c r="D564" s="27" t="s">
        <v>11742</v>
      </c>
      <c r="E564" s="3" t="s">
        <v>11760</v>
      </c>
      <c r="F564" s="3" t="s">
        <v>11761</v>
      </c>
    </row>
    <row r="565" spans="1:6">
      <c r="A565" s="3" t="s">
        <v>13327</v>
      </c>
      <c r="B565" s="3" t="s">
        <v>11758</v>
      </c>
      <c r="C565" s="3" t="s">
        <v>11762</v>
      </c>
      <c r="D565" s="27" t="s">
        <v>11742</v>
      </c>
      <c r="E565" s="3" t="s">
        <v>11763</v>
      </c>
      <c r="F565" s="3" t="s">
        <v>11761</v>
      </c>
    </row>
    <row r="566" spans="1:6">
      <c r="A566" s="3" t="s">
        <v>13327</v>
      </c>
      <c r="B566" s="3" t="s">
        <v>14693</v>
      </c>
      <c r="C566" s="3" t="s">
        <v>10243</v>
      </c>
      <c r="D566" s="27" t="s">
        <v>11742</v>
      </c>
      <c r="E566" s="3" t="s">
        <v>11646</v>
      </c>
      <c r="F566" s="3" t="s">
        <v>11647</v>
      </c>
    </row>
    <row r="567" spans="1:6">
      <c r="A567" s="3" t="s">
        <v>13327</v>
      </c>
      <c r="B567" s="3" t="s">
        <v>14693</v>
      </c>
      <c r="C567" s="3" t="s">
        <v>10244</v>
      </c>
      <c r="D567" s="27" t="s">
        <v>11742</v>
      </c>
      <c r="E567" s="3" t="s">
        <v>10245</v>
      </c>
      <c r="F567" s="3" t="s">
        <v>10246</v>
      </c>
    </row>
    <row r="568" spans="1:6">
      <c r="A568" s="3" t="s">
        <v>13327</v>
      </c>
      <c r="B568" s="3" t="s">
        <v>14693</v>
      </c>
      <c r="C568" s="3" t="s">
        <v>10247</v>
      </c>
      <c r="D568" s="27" t="s">
        <v>11742</v>
      </c>
      <c r="E568" s="3" t="s">
        <v>11646</v>
      </c>
      <c r="F568" s="3" t="s">
        <v>11647</v>
      </c>
    </row>
    <row r="569" spans="1:6">
      <c r="A569" s="3" t="s">
        <v>13327</v>
      </c>
      <c r="B569" s="3" t="s">
        <v>14693</v>
      </c>
      <c r="C569" s="3" t="s">
        <v>10248</v>
      </c>
      <c r="D569" s="27" t="s">
        <v>11742</v>
      </c>
      <c r="E569" s="3" t="s">
        <v>10249</v>
      </c>
      <c r="F569" s="3" t="s">
        <v>10250</v>
      </c>
    </row>
    <row r="570" spans="1:6">
      <c r="A570" s="3" t="s">
        <v>13327</v>
      </c>
      <c r="B570" s="3" t="s">
        <v>14693</v>
      </c>
      <c r="C570" s="3" t="s">
        <v>10251</v>
      </c>
      <c r="D570" s="27" t="s">
        <v>11742</v>
      </c>
      <c r="E570" s="3" t="s">
        <v>10249</v>
      </c>
      <c r="F570" s="3" t="s">
        <v>10250</v>
      </c>
    </row>
    <row r="571" spans="1:6">
      <c r="A571" s="3" t="s">
        <v>13327</v>
      </c>
      <c r="B571" s="3" t="s">
        <v>14693</v>
      </c>
      <c r="C571" s="3" t="s">
        <v>10252</v>
      </c>
      <c r="D571" s="27" t="s">
        <v>11742</v>
      </c>
      <c r="E571" s="3" t="s">
        <v>11646</v>
      </c>
      <c r="F571" s="3" t="s">
        <v>11647</v>
      </c>
    </row>
    <row r="572" spans="1:6">
      <c r="A572" s="3" t="s">
        <v>13327</v>
      </c>
      <c r="B572" s="3" t="s">
        <v>14693</v>
      </c>
      <c r="C572" s="3" t="s">
        <v>10253</v>
      </c>
      <c r="D572" s="27" t="s">
        <v>11742</v>
      </c>
      <c r="E572" s="3" t="s">
        <v>10254</v>
      </c>
      <c r="F572" s="3" t="s">
        <v>10255</v>
      </c>
    </row>
    <row r="573" spans="1:6">
      <c r="A573" s="3" t="s">
        <v>13327</v>
      </c>
      <c r="B573" s="3" t="s">
        <v>14693</v>
      </c>
      <c r="C573" s="3" t="s">
        <v>10256</v>
      </c>
      <c r="D573" s="27" t="s">
        <v>11742</v>
      </c>
      <c r="E573" s="3" t="s">
        <v>10257</v>
      </c>
      <c r="F573" s="3" t="s">
        <v>10258</v>
      </c>
    </row>
    <row r="574" spans="1:6">
      <c r="A574" s="3" t="s">
        <v>13327</v>
      </c>
      <c r="B574" s="3" t="s">
        <v>14693</v>
      </c>
      <c r="C574" s="3" t="s">
        <v>10259</v>
      </c>
      <c r="D574" s="27" t="s">
        <v>11742</v>
      </c>
      <c r="E574" s="3" t="s">
        <v>11646</v>
      </c>
      <c r="F574" s="3" t="s">
        <v>11647</v>
      </c>
    </row>
    <row r="575" spans="1:6">
      <c r="A575" s="3" t="s">
        <v>13327</v>
      </c>
      <c r="B575" s="3" t="s">
        <v>14693</v>
      </c>
      <c r="C575" s="3" t="s">
        <v>10260</v>
      </c>
      <c r="D575" s="27" t="s">
        <v>11742</v>
      </c>
      <c r="E575" s="3" t="s">
        <v>10261</v>
      </c>
      <c r="F575" s="3" t="s">
        <v>13811</v>
      </c>
    </row>
    <row r="576" spans="1:6">
      <c r="A576" s="3" t="s">
        <v>13327</v>
      </c>
      <c r="B576" s="3" t="s">
        <v>14693</v>
      </c>
      <c r="C576" s="3" t="s">
        <v>10262</v>
      </c>
      <c r="D576" s="27" t="s">
        <v>11742</v>
      </c>
      <c r="E576" s="3" t="s">
        <v>10261</v>
      </c>
      <c r="F576" s="3" t="s">
        <v>13811</v>
      </c>
    </row>
    <row r="577" spans="1:6">
      <c r="A577" s="3" t="s">
        <v>13327</v>
      </c>
      <c r="B577" s="3" t="s">
        <v>14693</v>
      </c>
      <c r="C577" s="3" t="s">
        <v>10263</v>
      </c>
      <c r="D577" s="27" t="s">
        <v>11742</v>
      </c>
      <c r="E577" s="3" t="s">
        <v>10264</v>
      </c>
      <c r="F577" s="3" t="s">
        <v>10265</v>
      </c>
    </row>
    <row r="578" spans="1:6">
      <c r="A578" s="3" t="s">
        <v>13327</v>
      </c>
      <c r="B578" s="3" t="s">
        <v>14693</v>
      </c>
      <c r="C578" s="3" t="s">
        <v>10266</v>
      </c>
      <c r="D578" s="27" t="s">
        <v>11742</v>
      </c>
      <c r="E578" s="3" t="s">
        <v>10267</v>
      </c>
      <c r="F578" s="3" t="s">
        <v>12522</v>
      </c>
    </row>
    <row r="579" spans="1:6">
      <c r="A579" s="3" t="s">
        <v>13327</v>
      </c>
      <c r="B579" s="3" t="s">
        <v>14693</v>
      </c>
      <c r="C579" s="3" t="s">
        <v>10268</v>
      </c>
      <c r="D579" s="27" t="s">
        <v>11742</v>
      </c>
      <c r="E579" s="3" t="s">
        <v>10269</v>
      </c>
      <c r="F579" s="3" t="s">
        <v>10270</v>
      </c>
    </row>
    <row r="580" spans="1:6">
      <c r="A580" s="3" t="s">
        <v>13327</v>
      </c>
      <c r="B580" s="3" t="s">
        <v>14693</v>
      </c>
      <c r="C580" s="3" t="s">
        <v>10271</v>
      </c>
      <c r="D580" s="27" t="s">
        <v>11742</v>
      </c>
      <c r="E580" s="3" t="s">
        <v>10272</v>
      </c>
      <c r="F580" s="3" t="s">
        <v>10273</v>
      </c>
    </row>
    <row r="581" spans="1:6">
      <c r="A581" s="3" t="s">
        <v>13327</v>
      </c>
      <c r="B581" s="3" t="s">
        <v>14693</v>
      </c>
      <c r="C581" s="3" t="s">
        <v>10274</v>
      </c>
      <c r="D581" s="27" t="s">
        <v>11742</v>
      </c>
      <c r="E581" s="3" t="s">
        <v>11646</v>
      </c>
      <c r="F581" s="3" t="s">
        <v>11647</v>
      </c>
    </row>
    <row r="582" spans="1:6">
      <c r="A582" s="3" t="s">
        <v>13327</v>
      </c>
      <c r="B582" s="3" t="s">
        <v>14693</v>
      </c>
      <c r="C582" s="3" t="s">
        <v>10275</v>
      </c>
      <c r="D582" s="27" t="s">
        <v>11742</v>
      </c>
      <c r="E582" s="3" t="s">
        <v>11808</v>
      </c>
      <c r="F582" s="3" t="s">
        <v>11809</v>
      </c>
    </row>
    <row r="583" spans="1:6">
      <c r="A583" s="3" t="s">
        <v>13327</v>
      </c>
      <c r="B583" s="3" t="s">
        <v>14693</v>
      </c>
      <c r="C583" s="3" t="s">
        <v>11810</v>
      </c>
      <c r="D583" s="27" t="s">
        <v>11742</v>
      </c>
      <c r="E583" s="3" t="s">
        <v>11808</v>
      </c>
      <c r="F583" s="3" t="s">
        <v>11809</v>
      </c>
    </row>
    <row r="584" spans="1:6">
      <c r="A584" s="3" t="s">
        <v>13359</v>
      </c>
      <c r="B584" s="3" t="s">
        <v>14697</v>
      </c>
      <c r="C584" s="3" t="s">
        <v>11742</v>
      </c>
      <c r="D584" s="27" t="s">
        <v>11742</v>
      </c>
      <c r="E584" s="3" t="s">
        <v>10753</v>
      </c>
      <c r="F584" s="3" t="s">
        <v>10754</v>
      </c>
    </row>
    <row r="585" spans="1:6">
      <c r="A585" s="3" t="s">
        <v>13359</v>
      </c>
      <c r="B585" s="3" t="s">
        <v>14845</v>
      </c>
      <c r="C585" s="3" t="s">
        <v>11742</v>
      </c>
      <c r="D585" s="27" t="s">
        <v>11742</v>
      </c>
      <c r="E585" s="3" t="s">
        <v>11811</v>
      </c>
      <c r="F585" s="3" t="s">
        <v>11812</v>
      </c>
    </row>
    <row r="586" spans="1:6">
      <c r="A586" s="3" t="s">
        <v>13330</v>
      </c>
      <c r="B586" s="3" t="s">
        <v>12441</v>
      </c>
      <c r="C586" s="3" t="s">
        <v>11651</v>
      </c>
      <c r="D586" s="27" t="s">
        <v>11742</v>
      </c>
      <c r="E586" s="3" t="s">
        <v>11813</v>
      </c>
      <c r="F586" s="3" t="s">
        <v>11814</v>
      </c>
    </row>
    <row r="587" spans="1:6">
      <c r="A587" s="3" t="s">
        <v>13330</v>
      </c>
      <c r="B587" s="3" t="s">
        <v>12441</v>
      </c>
      <c r="C587" s="3" t="s">
        <v>11815</v>
      </c>
      <c r="D587" s="27" t="s">
        <v>11742</v>
      </c>
      <c r="E587" s="3" t="s">
        <v>11816</v>
      </c>
      <c r="F587" s="3" t="s">
        <v>11817</v>
      </c>
    </row>
    <row r="588" spans="1:6">
      <c r="A588" s="3" t="s">
        <v>13330</v>
      </c>
      <c r="B588" s="3" t="s">
        <v>12684</v>
      </c>
      <c r="C588" s="3" t="s">
        <v>11651</v>
      </c>
      <c r="D588" s="27" t="s">
        <v>11742</v>
      </c>
      <c r="E588" s="3" t="s">
        <v>11818</v>
      </c>
      <c r="F588" s="3" t="s">
        <v>11819</v>
      </c>
    </row>
    <row r="589" spans="1:6">
      <c r="A589" s="3" t="s">
        <v>13332</v>
      </c>
      <c r="B589" s="3" t="s">
        <v>14557</v>
      </c>
      <c r="C589" s="3" t="s">
        <v>11742</v>
      </c>
      <c r="D589" s="27" t="s">
        <v>11742</v>
      </c>
      <c r="E589" s="3" t="s">
        <v>11820</v>
      </c>
      <c r="F589" s="3" t="s">
        <v>11821</v>
      </c>
    </row>
    <row r="590" spans="1:6">
      <c r="A590" s="3" t="s">
        <v>13334</v>
      </c>
      <c r="B590" s="3" t="s">
        <v>12698</v>
      </c>
      <c r="C590" s="3" t="s">
        <v>11822</v>
      </c>
      <c r="D590" s="27" t="s">
        <v>11742</v>
      </c>
      <c r="E590" s="3" t="s">
        <v>11823</v>
      </c>
      <c r="F590" s="3" t="s">
        <v>11824</v>
      </c>
    </row>
    <row r="591" spans="1:6">
      <c r="A591" s="3" t="s">
        <v>13334</v>
      </c>
      <c r="B591" s="3" t="s">
        <v>12698</v>
      </c>
      <c r="C591" s="3" t="s">
        <v>11825</v>
      </c>
      <c r="D591" s="27" t="s">
        <v>11742</v>
      </c>
      <c r="E591" s="3" t="s">
        <v>11826</v>
      </c>
      <c r="F591" s="3" t="s">
        <v>11827</v>
      </c>
    </row>
    <row r="592" spans="1:6">
      <c r="A592" s="3" t="s">
        <v>13334</v>
      </c>
      <c r="B592" s="3" t="s">
        <v>12698</v>
      </c>
      <c r="C592" s="3" t="s">
        <v>11828</v>
      </c>
      <c r="D592" s="27" t="s">
        <v>11742</v>
      </c>
      <c r="E592" s="3" t="s">
        <v>11829</v>
      </c>
      <c r="F592" s="3" t="s">
        <v>11830</v>
      </c>
    </row>
    <row r="593" spans="1:6">
      <c r="A593" s="3" t="s">
        <v>13334</v>
      </c>
      <c r="B593" s="3" t="s">
        <v>12698</v>
      </c>
      <c r="C593" s="3" t="s">
        <v>11831</v>
      </c>
      <c r="D593" s="27" t="s">
        <v>11742</v>
      </c>
      <c r="E593" s="3" t="s">
        <v>11829</v>
      </c>
      <c r="F593" s="3" t="s">
        <v>11830</v>
      </c>
    </row>
    <row r="594" spans="1:6">
      <c r="A594" s="3" t="s">
        <v>13334</v>
      </c>
      <c r="B594" s="3" t="s">
        <v>12705</v>
      </c>
      <c r="C594" s="3" t="s">
        <v>11832</v>
      </c>
      <c r="D594" s="27" t="s">
        <v>11742</v>
      </c>
      <c r="E594" s="3" t="s">
        <v>12466</v>
      </c>
      <c r="F594" s="3" t="s">
        <v>12467</v>
      </c>
    </row>
    <row r="595" spans="1:6">
      <c r="A595" s="3" t="s">
        <v>13334</v>
      </c>
      <c r="B595" s="3" t="s">
        <v>12705</v>
      </c>
      <c r="C595" s="3" t="s">
        <v>11833</v>
      </c>
      <c r="D595" s="27" t="s">
        <v>11742</v>
      </c>
      <c r="E595" s="3" t="s">
        <v>12466</v>
      </c>
      <c r="F595" s="3" t="s">
        <v>12467</v>
      </c>
    </row>
    <row r="596" spans="1:6">
      <c r="A596" s="3" t="s">
        <v>13365</v>
      </c>
      <c r="B596" s="3" t="s">
        <v>12472</v>
      </c>
      <c r="C596" s="3" t="s">
        <v>11834</v>
      </c>
      <c r="D596" s="27" t="s">
        <v>11742</v>
      </c>
      <c r="E596" s="3" t="s">
        <v>11835</v>
      </c>
      <c r="F596" s="3" t="s">
        <v>11836</v>
      </c>
    </row>
    <row r="597" spans="1:6">
      <c r="A597" s="3" t="s">
        <v>13336</v>
      </c>
      <c r="B597" s="3" t="s">
        <v>12709</v>
      </c>
      <c r="C597" s="3" t="s">
        <v>11837</v>
      </c>
      <c r="D597" s="27" t="s">
        <v>11742</v>
      </c>
      <c r="E597" s="3" t="s">
        <v>11838</v>
      </c>
      <c r="F597" s="3" t="s">
        <v>11839</v>
      </c>
    </row>
    <row r="598" spans="1:6">
      <c r="A598" s="3" t="s">
        <v>13367</v>
      </c>
      <c r="B598" s="3" t="s">
        <v>14867</v>
      </c>
      <c r="C598" s="3" t="s">
        <v>11840</v>
      </c>
      <c r="D598" s="27" t="s">
        <v>11742</v>
      </c>
      <c r="E598" s="3" t="s">
        <v>11841</v>
      </c>
      <c r="F598" s="3" t="s">
        <v>11842</v>
      </c>
    </row>
    <row r="599" spans="1:6">
      <c r="A599" s="3" t="s">
        <v>13367</v>
      </c>
      <c r="B599" s="3" t="s">
        <v>14867</v>
      </c>
      <c r="C599" s="3" t="s">
        <v>11843</v>
      </c>
      <c r="D599" s="27" t="s">
        <v>11742</v>
      </c>
      <c r="E599" s="3" t="s">
        <v>12485</v>
      </c>
      <c r="F599" s="3" t="s">
        <v>12486</v>
      </c>
    </row>
    <row r="600" spans="1:6">
      <c r="A600" s="3" t="s">
        <v>13367</v>
      </c>
      <c r="B600" s="3" t="s">
        <v>14867</v>
      </c>
      <c r="C600" s="3" t="s">
        <v>11844</v>
      </c>
      <c r="D600" s="27" t="s">
        <v>11742</v>
      </c>
      <c r="E600" s="3" t="s">
        <v>11841</v>
      </c>
      <c r="F600" s="3" t="s">
        <v>11842</v>
      </c>
    </row>
    <row r="601" spans="1:6">
      <c r="A601" s="3" t="s">
        <v>13367</v>
      </c>
      <c r="B601" s="3" t="s">
        <v>14867</v>
      </c>
      <c r="C601" s="3" t="s">
        <v>11845</v>
      </c>
      <c r="D601" s="27" t="s">
        <v>11742</v>
      </c>
      <c r="E601" s="3" t="s">
        <v>11846</v>
      </c>
      <c r="F601" s="3" t="s">
        <v>11847</v>
      </c>
    </row>
    <row r="602" spans="1:6">
      <c r="A602" s="3" t="s">
        <v>13339</v>
      </c>
      <c r="B602" s="3" t="s">
        <v>12499</v>
      </c>
      <c r="C602" s="3" t="s">
        <v>11848</v>
      </c>
      <c r="D602" s="27" t="s">
        <v>11742</v>
      </c>
      <c r="E602" s="3" t="s">
        <v>11646</v>
      </c>
      <c r="F602" s="3" t="s">
        <v>11647</v>
      </c>
    </row>
    <row r="603" spans="1:6">
      <c r="A603" s="3" t="s">
        <v>13339</v>
      </c>
      <c r="B603" s="3" t="s">
        <v>12499</v>
      </c>
      <c r="C603" s="3" t="s">
        <v>11849</v>
      </c>
      <c r="D603" s="27" t="s">
        <v>11742</v>
      </c>
      <c r="E603" s="3" t="s">
        <v>11850</v>
      </c>
      <c r="F603" s="3" t="s">
        <v>11851</v>
      </c>
    </row>
    <row r="604" spans="1:6">
      <c r="A604" s="3" t="s">
        <v>13339</v>
      </c>
      <c r="B604" s="3" t="s">
        <v>12499</v>
      </c>
      <c r="C604" s="3" t="s">
        <v>11852</v>
      </c>
      <c r="D604" s="27" t="s">
        <v>11742</v>
      </c>
      <c r="E604" s="3" t="s">
        <v>11853</v>
      </c>
      <c r="F604" s="3" t="s">
        <v>11854</v>
      </c>
    </row>
    <row r="605" spans="1:6">
      <c r="A605" s="3" t="s">
        <v>13342</v>
      </c>
      <c r="B605" s="3" t="s">
        <v>12721</v>
      </c>
      <c r="C605" s="3" t="s">
        <v>11855</v>
      </c>
      <c r="D605" s="27" t="s">
        <v>11742</v>
      </c>
      <c r="E605" s="3" t="s">
        <v>11856</v>
      </c>
      <c r="F605" s="3" t="s">
        <v>11857</v>
      </c>
    </row>
    <row r="606" spans="1:6">
      <c r="A606" s="3" t="s">
        <v>13343</v>
      </c>
      <c r="B606" s="3" t="s">
        <v>12523</v>
      </c>
      <c r="C606" s="3" t="s">
        <v>11742</v>
      </c>
      <c r="D606" s="27" t="s">
        <v>11742</v>
      </c>
      <c r="E606" s="3" t="s">
        <v>12524</v>
      </c>
      <c r="F606" s="3" t="s">
        <v>12525</v>
      </c>
    </row>
    <row r="607" spans="1:6">
      <c r="A607" s="3" t="s">
        <v>13371</v>
      </c>
      <c r="B607" s="3" t="s">
        <v>12529</v>
      </c>
      <c r="C607" s="3" t="s">
        <v>11645</v>
      </c>
      <c r="D607" s="27" t="s">
        <v>11742</v>
      </c>
      <c r="E607" s="3" t="s">
        <v>11858</v>
      </c>
      <c r="F607" s="3" t="s">
        <v>11859</v>
      </c>
    </row>
    <row r="608" spans="1:6">
      <c r="A608" s="3" t="s">
        <v>13371</v>
      </c>
      <c r="B608" s="3" t="s">
        <v>11860</v>
      </c>
      <c r="C608" s="3" t="s">
        <v>11861</v>
      </c>
      <c r="D608" s="27" t="s">
        <v>11742</v>
      </c>
      <c r="E608" s="3" t="s">
        <v>11862</v>
      </c>
      <c r="F608" s="3" t="s">
        <v>11863</v>
      </c>
    </row>
    <row r="609" spans="1:6">
      <c r="A609" s="3" t="s">
        <v>13371</v>
      </c>
      <c r="B609" s="3" t="s">
        <v>12532</v>
      </c>
      <c r="C609" s="3" t="s">
        <v>11645</v>
      </c>
      <c r="D609" s="27" t="s">
        <v>11742</v>
      </c>
      <c r="E609" s="3" t="s">
        <v>11864</v>
      </c>
      <c r="F609" s="3" t="s">
        <v>11865</v>
      </c>
    </row>
    <row r="610" spans="1:6">
      <c r="A610" s="3" t="s">
        <v>13345</v>
      </c>
      <c r="B610" s="3" t="s">
        <v>13643</v>
      </c>
      <c r="C610" s="3" t="s">
        <v>11742</v>
      </c>
      <c r="D610" s="27" t="s">
        <v>11742</v>
      </c>
      <c r="E610" s="3" t="s">
        <v>11866</v>
      </c>
      <c r="F610" s="3" t="s">
        <v>11867</v>
      </c>
    </row>
    <row r="611" spans="1:6">
      <c r="A611" s="3" t="s">
        <v>13345</v>
      </c>
      <c r="B611" s="3" t="s">
        <v>12544</v>
      </c>
      <c r="C611" s="3" t="s">
        <v>11742</v>
      </c>
      <c r="D611" s="27" t="s">
        <v>11742</v>
      </c>
      <c r="E611" s="3" t="s">
        <v>12545</v>
      </c>
      <c r="F611" s="3" t="s">
        <v>12546</v>
      </c>
    </row>
    <row r="612" spans="1:6">
      <c r="A612" s="3" t="s">
        <v>13376</v>
      </c>
      <c r="B612" s="3" t="s">
        <v>11663</v>
      </c>
      <c r="C612" s="3" t="s">
        <v>11742</v>
      </c>
      <c r="D612" s="27" t="s">
        <v>11742</v>
      </c>
      <c r="E612" s="3" t="s">
        <v>11664</v>
      </c>
      <c r="F612" s="3" t="s">
        <v>11665</v>
      </c>
    </row>
    <row r="613" spans="1:6">
      <c r="A613" s="3" t="s">
        <v>13376</v>
      </c>
      <c r="B613" s="3" t="s">
        <v>11663</v>
      </c>
      <c r="C613" s="3" t="s">
        <v>11868</v>
      </c>
      <c r="D613" s="27" t="s">
        <v>11742</v>
      </c>
      <c r="E613" s="3" t="s">
        <v>11667</v>
      </c>
      <c r="F613" s="3" t="s">
        <v>11668</v>
      </c>
    </row>
    <row r="614" spans="1:6">
      <c r="A614" s="3" t="s">
        <v>13376</v>
      </c>
      <c r="B614" s="3" t="s">
        <v>12547</v>
      </c>
      <c r="C614" s="3" t="s">
        <v>11742</v>
      </c>
      <c r="D614" s="27" t="s">
        <v>11742</v>
      </c>
      <c r="E614" s="3" t="s">
        <v>11869</v>
      </c>
      <c r="F614" s="3" t="s">
        <v>11670</v>
      </c>
    </row>
    <row r="615" spans="1:6">
      <c r="A615" s="3" t="s">
        <v>13376</v>
      </c>
      <c r="B615" s="3" t="s">
        <v>12547</v>
      </c>
      <c r="C615" s="3" t="s">
        <v>11870</v>
      </c>
      <c r="D615" s="27" t="s">
        <v>11742</v>
      </c>
      <c r="E615" s="3" t="s">
        <v>11672</v>
      </c>
      <c r="F615" s="3" t="s">
        <v>11673</v>
      </c>
    </row>
    <row r="616" spans="1:6">
      <c r="A616" s="3" t="s">
        <v>13349</v>
      </c>
      <c r="B616" s="3" t="s">
        <v>12738</v>
      </c>
      <c r="C616" s="3" t="s">
        <v>11871</v>
      </c>
      <c r="D616" s="27" t="s">
        <v>11742</v>
      </c>
      <c r="E616" s="3" t="s">
        <v>11872</v>
      </c>
      <c r="F616" s="3" t="s">
        <v>11873</v>
      </c>
    </row>
    <row r="617" spans="1:6">
      <c r="A617" s="3" t="s">
        <v>13351</v>
      </c>
      <c r="B617" s="3" t="s">
        <v>12741</v>
      </c>
      <c r="C617" s="3" t="s">
        <v>11874</v>
      </c>
      <c r="D617" s="27" t="s">
        <v>11742</v>
      </c>
      <c r="E617" s="3" t="s">
        <v>11875</v>
      </c>
      <c r="F617" s="3" t="s">
        <v>11876</v>
      </c>
    </row>
    <row r="618" spans="1:6">
      <c r="A618" s="3" t="s">
        <v>13351</v>
      </c>
      <c r="B618" s="3" t="s">
        <v>12741</v>
      </c>
      <c r="C618" s="3" t="s">
        <v>11877</v>
      </c>
      <c r="D618" s="27" t="s">
        <v>11742</v>
      </c>
      <c r="E618" s="3" t="s">
        <v>11878</v>
      </c>
      <c r="F618" s="3" t="s">
        <v>12516</v>
      </c>
    </row>
    <row r="619" spans="1:6">
      <c r="A619" s="3" t="s">
        <v>13352</v>
      </c>
      <c r="B619" s="3" t="s">
        <v>12565</v>
      </c>
      <c r="C619" s="3" t="s">
        <v>11879</v>
      </c>
      <c r="D619" s="27" t="s">
        <v>11742</v>
      </c>
      <c r="E619" s="3" t="s">
        <v>11880</v>
      </c>
      <c r="F619" s="3" t="s">
        <v>11881</v>
      </c>
    </row>
    <row r="620" spans="1:6">
      <c r="A620" s="3" t="s">
        <v>13353</v>
      </c>
      <c r="B620" s="3" t="s">
        <v>12748</v>
      </c>
      <c r="C620" s="3" t="s">
        <v>11742</v>
      </c>
      <c r="D620" s="27" t="s">
        <v>11742</v>
      </c>
      <c r="E620" s="3" t="s">
        <v>11882</v>
      </c>
      <c r="F620" s="3" t="s">
        <v>11883</v>
      </c>
    </row>
    <row r="621" spans="1:6">
      <c r="A621" s="3" t="s">
        <v>13353</v>
      </c>
      <c r="B621" s="3" t="s">
        <v>12570</v>
      </c>
      <c r="C621" s="3" t="s">
        <v>11884</v>
      </c>
      <c r="D621" s="27" t="s">
        <v>11742</v>
      </c>
      <c r="E621" s="3" t="s">
        <v>11885</v>
      </c>
      <c r="F621" s="3" t="s">
        <v>11886</v>
      </c>
    </row>
    <row r="622" spans="1:6">
      <c r="A622" s="3" t="s">
        <v>13353</v>
      </c>
      <c r="B622" s="3" t="s">
        <v>12570</v>
      </c>
      <c r="C622" s="3" t="s">
        <v>11887</v>
      </c>
      <c r="D622" s="27" t="s">
        <v>11742</v>
      </c>
      <c r="E622" s="3" t="s">
        <v>11888</v>
      </c>
      <c r="F622" s="3" t="s">
        <v>11889</v>
      </c>
    </row>
    <row r="623" spans="1:6">
      <c r="A623" s="3" t="s">
        <v>13353</v>
      </c>
      <c r="B623" s="3" t="s">
        <v>14557</v>
      </c>
      <c r="C623" s="3" t="s">
        <v>11890</v>
      </c>
      <c r="D623" s="27" t="s">
        <v>11742</v>
      </c>
      <c r="E623" s="3" t="s">
        <v>11891</v>
      </c>
      <c r="F623" s="3" t="s">
        <v>11892</v>
      </c>
    </row>
    <row r="624" spans="1:6">
      <c r="A624" s="3" t="s">
        <v>13353</v>
      </c>
      <c r="B624" s="3" t="s">
        <v>14557</v>
      </c>
      <c r="C624" s="3" t="s">
        <v>11893</v>
      </c>
      <c r="D624" s="27" t="s">
        <v>11742</v>
      </c>
      <c r="E624" s="3" t="s">
        <v>11894</v>
      </c>
      <c r="F624" s="3" t="s">
        <v>12516</v>
      </c>
    </row>
    <row r="625" spans="1:6">
      <c r="A625" s="3" t="s">
        <v>13353</v>
      </c>
      <c r="B625" s="3" t="s">
        <v>14557</v>
      </c>
      <c r="C625" s="3" t="s">
        <v>11895</v>
      </c>
      <c r="D625" s="27" t="s">
        <v>11742</v>
      </c>
      <c r="E625" s="3" t="s">
        <v>12521</v>
      </c>
      <c r="F625" s="3" t="s">
        <v>12522</v>
      </c>
    </row>
    <row r="626" spans="1:6">
      <c r="A626" s="3" t="s">
        <v>13379</v>
      </c>
      <c r="B626" s="3" t="s">
        <v>12581</v>
      </c>
      <c r="C626" s="3" t="s">
        <v>11742</v>
      </c>
      <c r="D626" s="27" t="s">
        <v>11742</v>
      </c>
      <c r="E626" s="3" t="s">
        <v>11896</v>
      </c>
      <c r="F626" s="3" t="s">
        <v>11897</v>
      </c>
    </row>
    <row r="627" spans="1:6">
      <c r="A627" s="3" t="s">
        <v>13379</v>
      </c>
      <c r="B627" s="3" t="s">
        <v>12584</v>
      </c>
      <c r="C627" s="3" t="s">
        <v>11742</v>
      </c>
      <c r="D627" s="27" t="s">
        <v>11742</v>
      </c>
      <c r="E627" s="3" t="s">
        <v>11898</v>
      </c>
      <c r="F627" s="3" t="s">
        <v>11899</v>
      </c>
    </row>
    <row r="628" spans="1:6">
      <c r="A628" s="3" t="s">
        <v>13380</v>
      </c>
      <c r="B628" s="3" t="s">
        <v>12587</v>
      </c>
      <c r="C628" s="3" t="s">
        <v>11879</v>
      </c>
      <c r="D628" s="27" t="s">
        <v>11742</v>
      </c>
      <c r="E628" s="3" t="s">
        <v>11900</v>
      </c>
      <c r="F628" s="3" t="s">
        <v>11901</v>
      </c>
    </row>
    <row r="629" spans="1:6">
      <c r="A629" s="57" t="s">
        <v>13380</v>
      </c>
      <c r="B629" s="3" t="s">
        <v>12760</v>
      </c>
      <c r="C629" s="3" t="s">
        <v>11902</v>
      </c>
      <c r="D629" s="27" t="s">
        <v>11742</v>
      </c>
      <c r="E629" s="3" t="s">
        <v>12598</v>
      </c>
      <c r="F629" s="3" t="s">
        <v>12599</v>
      </c>
    </row>
    <row r="630" spans="1:6">
      <c r="A630" s="3" t="s">
        <v>13382</v>
      </c>
      <c r="B630" s="3" t="s">
        <v>11903</v>
      </c>
      <c r="C630" s="3" t="s">
        <v>11742</v>
      </c>
      <c r="D630" s="27" t="s">
        <v>11742</v>
      </c>
      <c r="E630" s="3" t="s">
        <v>11904</v>
      </c>
      <c r="F630" s="3" t="s">
        <v>11905</v>
      </c>
    </row>
    <row r="631" spans="1:6">
      <c r="A631" s="3" t="s">
        <v>13382</v>
      </c>
      <c r="B631" s="3" t="s">
        <v>14867</v>
      </c>
      <c r="C631" s="3" t="s">
        <v>11906</v>
      </c>
      <c r="D631" s="27" t="s">
        <v>11742</v>
      </c>
      <c r="E631" s="3" t="s">
        <v>11907</v>
      </c>
      <c r="F631" s="3" t="s">
        <v>11908</v>
      </c>
    </row>
    <row r="632" spans="1:6">
      <c r="A632" s="3" t="s">
        <v>13354</v>
      </c>
      <c r="B632" s="3" t="s">
        <v>12609</v>
      </c>
      <c r="C632" s="3" t="s">
        <v>11909</v>
      </c>
      <c r="D632" s="27" t="s">
        <v>11742</v>
      </c>
      <c r="E632" s="3" t="s">
        <v>11910</v>
      </c>
      <c r="F632" s="3" t="s">
        <v>11911</v>
      </c>
    </row>
    <row r="633" spans="1:6">
      <c r="A633" s="3" t="s">
        <v>13354</v>
      </c>
      <c r="B633" s="3" t="s">
        <v>12609</v>
      </c>
      <c r="C633" s="3" t="s">
        <v>11912</v>
      </c>
      <c r="D633" s="27" t="s">
        <v>11742</v>
      </c>
      <c r="E633" s="3" t="s">
        <v>11913</v>
      </c>
      <c r="F633" s="3" t="s">
        <v>11914</v>
      </c>
    </row>
    <row r="634" spans="1:6">
      <c r="A634" s="3" t="s">
        <v>13387</v>
      </c>
      <c r="B634" s="3" t="s">
        <v>11079</v>
      </c>
      <c r="C634" s="3" t="s">
        <v>11915</v>
      </c>
      <c r="D634" s="27" t="s">
        <v>11742</v>
      </c>
      <c r="E634" s="3" t="s">
        <v>11916</v>
      </c>
      <c r="F634" s="3" t="s">
        <v>14677</v>
      </c>
    </row>
    <row r="635" spans="1:6">
      <c r="A635" s="3" t="s">
        <v>13387</v>
      </c>
      <c r="B635" s="3" t="s">
        <v>12804</v>
      </c>
      <c r="C635" s="3" t="s">
        <v>11917</v>
      </c>
      <c r="D635" s="27" t="s">
        <v>11742</v>
      </c>
      <c r="E635" s="3" t="s">
        <v>11918</v>
      </c>
      <c r="F635" s="3" t="s">
        <v>14299</v>
      </c>
    </row>
    <row r="636" spans="1:6">
      <c r="A636" s="3" t="s">
        <v>13387</v>
      </c>
      <c r="B636" s="3" t="s">
        <v>12845</v>
      </c>
      <c r="C636" s="3" t="s">
        <v>14300</v>
      </c>
      <c r="D636" s="27" t="s">
        <v>11742</v>
      </c>
      <c r="E636" s="3" t="s">
        <v>14301</v>
      </c>
      <c r="F636" s="3" t="s">
        <v>11908</v>
      </c>
    </row>
    <row r="637" spans="1:6" s="46" customFormat="1">
      <c r="A637" s="1"/>
      <c r="B637" s="1"/>
      <c r="C637" s="1"/>
      <c r="D637" s="1"/>
      <c r="E637" s="1"/>
      <c r="F637" s="1"/>
    </row>
    <row r="638" spans="1:6">
      <c r="A638" s="3" t="s">
        <v>13332</v>
      </c>
      <c r="B638" s="3" t="s">
        <v>14302</v>
      </c>
      <c r="C638" s="3" t="s">
        <v>14303</v>
      </c>
      <c r="D638" s="27" t="s">
        <v>14304</v>
      </c>
      <c r="E638" s="3" t="s">
        <v>14305</v>
      </c>
      <c r="F638" s="3" t="s">
        <v>14306</v>
      </c>
    </row>
    <row r="639" spans="1:6">
      <c r="A639" s="3" t="s">
        <v>13332</v>
      </c>
      <c r="B639" s="3" t="s">
        <v>14302</v>
      </c>
      <c r="C639" s="3" t="s">
        <v>14307</v>
      </c>
      <c r="D639" s="27" t="s">
        <v>14304</v>
      </c>
      <c r="E639" s="3" t="s">
        <v>14308</v>
      </c>
      <c r="F639" s="3" t="s">
        <v>14309</v>
      </c>
    </row>
    <row r="640" spans="1:6">
      <c r="A640" s="3" t="s">
        <v>13332</v>
      </c>
      <c r="B640" s="3" t="s">
        <v>14302</v>
      </c>
      <c r="C640" s="3" t="s">
        <v>14310</v>
      </c>
      <c r="D640" s="27" t="s">
        <v>14304</v>
      </c>
      <c r="E640" s="3" t="s">
        <v>14311</v>
      </c>
      <c r="F640" s="3" t="s">
        <v>14311</v>
      </c>
    </row>
    <row r="641" spans="1:6">
      <c r="A641" s="3" t="s">
        <v>13332</v>
      </c>
      <c r="B641" s="3" t="s">
        <v>14302</v>
      </c>
      <c r="C641" s="3" t="s">
        <v>14312</v>
      </c>
      <c r="D641" s="27" t="s">
        <v>14304</v>
      </c>
      <c r="E641" s="3" t="s">
        <v>14313</v>
      </c>
      <c r="F641" s="3" t="s">
        <v>14314</v>
      </c>
    </row>
    <row r="642" spans="1:6">
      <c r="A642" s="3" t="s">
        <v>13332</v>
      </c>
      <c r="B642" s="3" t="s">
        <v>14302</v>
      </c>
      <c r="C642" s="3" t="s">
        <v>14315</v>
      </c>
      <c r="D642" s="27" t="s">
        <v>14304</v>
      </c>
      <c r="E642" s="3" t="s">
        <v>14316</v>
      </c>
      <c r="F642" s="3" t="s">
        <v>14317</v>
      </c>
    </row>
    <row r="643" spans="1:6">
      <c r="A643" s="3" t="s">
        <v>13332</v>
      </c>
      <c r="B643" s="3" t="s">
        <v>14302</v>
      </c>
      <c r="C643" s="3" t="s">
        <v>14318</v>
      </c>
      <c r="D643" s="27" t="s">
        <v>14304</v>
      </c>
      <c r="E643" s="3" t="s">
        <v>14319</v>
      </c>
      <c r="F643" s="3" t="s">
        <v>14320</v>
      </c>
    </row>
    <row r="644" spans="1:6">
      <c r="A644" s="3" t="s">
        <v>13332</v>
      </c>
      <c r="B644" s="3" t="s">
        <v>14302</v>
      </c>
      <c r="C644" s="3" t="s">
        <v>14321</v>
      </c>
      <c r="D644" s="27" t="s">
        <v>14304</v>
      </c>
      <c r="E644" s="3" t="s">
        <v>14322</v>
      </c>
      <c r="F644" s="3" t="s">
        <v>14323</v>
      </c>
    </row>
    <row r="645" spans="1:6">
      <c r="A645" s="3" t="s">
        <v>13334</v>
      </c>
      <c r="B645" s="3" t="s">
        <v>14324</v>
      </c>
      <c r="C645" s="3" t="s">
        <v>14325</v>
      </c>
      <c r="D645" s="27" t="s">
        <v>14304</v>
      </c>
      <c r="E645" s="3" t="s">
        <v>14326</v>
      </c>
      <c r="F645" s="3" t="s">
        <v>14326</v>
      </c>
    </row>
    <row r="646" spans="1:6">
      <c r="A646" s="3" t="s">
        <v>13334</v>
      </c>
      <c r="B646" s="3" t="s">
        <v>14324</v>
      </c>
      <c r="C646" s="3" t="s">
        <v>14327</v>
      </c>
      <c r="D646" s="27" t="s">
        <v>14304</v>
      </c>
      <c r="E646" s="3" t="s">
        <v>14328</v>
      </c>
      <c r="F646" s="3" t="s">
        <v>14329</v>
      </c>
    </row>
    <row r="647" spans="1:6">
      <c r="A647" s="3" t="s">
        <v>13345</v>
      </c>
      <c r="B647" s="3" t="s">
        <v>14330</v>
      </c>
      <c r="C647" s="3" t="s">
        <v>14331</v>
      </c>
      <c r="D647" s="27" t="s">
        <v>14304</v>
      </c>
      <c r="E647" s="3" t="s">
        <v>12374</v>
      </c>
      <c r="F647" s="3" t="s">
        <v>12374</v>
      </c>
    </row>
    <row r="648" spans="1:6">
      <c r="A648" s="3" t="s">
        <v>13376</v>
      </c>
      <c r="B648" s="3" t="s">
        <v>14332</v>
      </c>
      <c r="C648" s="3" t="s">
        <v>14333</v>
      </c>
      <c r="D648" s="27" t="s">
        <v>14304</v>
      </c>
      <c r="E648" s="3" t="s">
        <v>14334</v>
      </c>
      <c r="F648" s="3" t="s">
        <v>14335</v>
      </c>
    </row>
    <row r="649" spans="1:6">
      <c r="A649" s="3" t="s">
        <v>13376</v>
      </c>
      <c r="B649" s="3" t="s">
        <v>14336</v>
      </c>
      <c r="C649" s="3" t="s">
        <v>14337</v>
      </c>
      <c r="D649" s="27" t="s">
        <v>14304</v>
      </c>
      <c r="E649" s="3" t="s">
        <v>14338</v>
      </c>
      <c r="F649" s="3" t="s">
        <v>14339</v>
      </c>
    </row>
    <row r="650" spans="1:6">
      <c r="A650" s="3" t="s">
        <v>13376</v>
      </c>
      <c r="B650" s="3" t="s">
        <v>14336</v>
      </c>
      <c r="C650" s="3" t="s">
        <v>14340</v>
      </c>
      <c r="D650" s="27" t="s">
        <v>14304</v>
      </c>
      <c r="E650" s="3" t="s">
        <v>14341</v>
      </c>
      <c r="F650" s="3" t="s">
        <v>14342</v>
      </c>
    </row>
    <row r="651" spans="1:6">
      <c r="A651" s="3" t="s">
        <v>13376</v>
      </c>
      <c r="B651" s="3" t="s">
        <v>14336</v>
      </c>
      <c r="C651" s="3" t="s">
        <v>14343</v>
      </c>
      <c r="D651" s="27" t="s">
        <v>14304</v>
      </c>
      <c r="E651" s="3" t="s">
        <v>14344</v>
      </c>
      <c r="F651" s="3" t="s">
        <v>14345</v>
      </c>
    </row>
    <row r="652" spans="1:6">
      <c r="A652" s="3" t="s">
        <v>13376</v>
      </c>
      <c r="B652" s="3" t="s">
        <v>14336</v>
      </c>
      <c r="C652" s="3" t="s">
        <v>14346</v>
      </c>
      <c r="D652" s="27" t="s">
        <v>14304</v>
      </c>
      <c r="E652" s="3" t="s">
        <v>14347</v>
      </c>
      <c r="F652" s="3" t="s">
        <v>14348</v>
      </c>
    </row>
    <row r="653" spans="1:6">
      <c r="A653" s="3" t="s">
        <v>13376</v>
      </c>
      <c r="B653" s="3" t="s">
        <v>14336</v>
      </c>
      <c r="C653" s="3" t="s">
        <v>14349</v>
      </c>
      <c r="D653" s="27" t="s">
        <v>14304</v>
      </c>
      <c r="E653" s="3" t="s">
        <v>14350</v>
      </c>
      <c r="F653" s="3" t="s">
        <v>14351</v>
      </c>
    </row>
    <row r="654" spans="1:6">
      <c r="A654" s="3" t="s">
        <v>13376</v>
      </c>
      <c r="B654" s="3" t="s">
        <v>14336</v>
      </c>
      <c r="C654" s="3" t="s">
        <v>14352</v>
      </c>
      <c r="D654" s="27" t="s">
        <v>14304</v>
      </c>
      <c r="E654" s="3" t="s">
        <v>14353</v>
      </c>
      <c r="F654" s="3" t="s">
        <v>14354</v>
      </c>
    </row>
    <row r="655" spans="1:6">
      <c r="A655" s="3" t="s">
        <v>13376</v>
      </c>
      <c r="B655" s="3" t="s">
        <v>14336</v>
      </c>
      <c r="C655" s="3" t="s">
        <v>14355</v>
      </c>
      <c r="D655" s="27" t="s">
        <v>14304</v>
      </c>
      <c r="E655" s="3" t="s">
        <v>14356</v>
      </c>
      <c r="F655" s="3" t="s">
        <v>14357</v>
      </c>
    </row>
    <row r="656" spans="1:6">
      <c r="A656" s="3" t="s">
        <v>13376</v>
      </c>
      <c r="B656" s="3" t="s">
        <v>14336</v>
      </c>
      <c r="C656" s="3" t="s">
        <v>14358</v>
      </c>
      <c r="D656" s="27" t="s">
        <v>14304</v>
      </c>
      <c r="E656" s="3" t="s">
        <v>14359</v>
      </c>
      <c r="F656" s="3" t="s">
        <v>14360</v>
      </c>
    </row>
    <row r="657" spans="1:6" s="46" customFormat="1">
      <c r="A657" s="1"/>
      <c r="B657" s="1"/>
      <c r="C657" s="1"/>
      <c r="D657" s="1"/>
      <c r="E657" s="1"/>
      <c r="F657" s="1"/>
    </row>
    <row r="658" spans="1:6">
      <c r="A658" s="3" t="s">
        <v>13332</v>
      </c>
      <c r="B658" s="3" t="s">
        <v>14361</v>
      </c>
      <c r="C658" s="3" t="s">
        <v>14362</v>
      </c>
      <c r="D658" s="27" t="s">
        <v>14363</v>
      </c>
      <c r="E658" s="3" t="s">
        <v>14364</v>
      </c>
      <c r="F658" s="3" t="s">
        <v>14365</v>
      </c>
    </row>
    <row r="659" spans="1:6">
      <c r="A659" s="3" t="s">
        <v>13332</v>
      </c>
      <c r="B659" s="3" t="s">
        <v>14361</v>
      </c>
      <c r="C659" s="3" t="s">
        <v>14366</v>
      </c>
      <c r="D659" s="27" t="s">
        <v>14363</v>
      </c>
      <c r="E659" s="3" t="s">
        <v>14367</v>
      </c>
      <c r="F659" s="3" t="s">
        <v>14368</v>
      </c>
    </row>
    <row r="660" spans="1:6">
      <c r="A660" s="3" t="s">
        <v>13332</v>
      </c>
      <c r="B660" s="3" t="s">
        <v>14361</v>
      </c>
      <c r="C660" s="3" t="s">
        <v>14369</v>
      </c>
      <c r="D660" s="27" t="s">
        <v>14363</v>
      </c>
      <c r="E660" s="3" t="s">
        <v>14370</v>
      </c>
      <c r="F660" s="3" t="s">
        <v>14371</v>
      </c>
    </row>
    <row r="661" spans="1:6">
      <c r="A661" s="3" t="s">
        <v>13332</v>
      </c>
      <c r="B661" s="3" t="s">
        <v>14361</v>
      </c>
      <c r="C661" s="3" t="s">
        <v>14372</v>
      </c>
      <c r="D661" s="27" t="s">
        <v>14363</v>
      </c>
      <c r="E661" s="3" t="s">
        <v>14373</v>
      </c>
      <c r="F661" s="3" t="s">
        <v>14374</v>
      </c>
    </row>
    <row r="662" spans="1:6">
      <c r="A662" s="3" t="s">
        <v>13332</v>
      </c>
      <c r="B662" s="3" t="s">
        <v>14361</v>
      </c>
      <c r="C662" s="3" t="s">
        <v>14375</v>
      </c>
      <c r="D662" s="27" t="s">
        <v>14363</v>
      </c>
      <c r="E662" s="3" t="s">
        <v>14376</v>
      </c>
      <c r="F662" s="3" t="s">
        <v>14377</v>
      </c>
    </row>
    <row r="663" spans="1:6">
      <c r="A663" s="3" t="s">
        <v>13332</v>
      </c>
      <c r="B663" s="3" t="s">
        <v>14361</v>
      </c>
      <c r="C663" s="3" t="s">
        <v>14378</v>
      </c>
      <c r="D663" s="27" t="s">
        <v>14363</v>
      </c>
      <c r="E663" s="3" t="s">
        <v>14367</v>
      </c>
      <c r="F663" s="3" t="s">
        <v>14368</v>
      </c>
    </row>
    <row r="664" spans="1:6">
      <c r="A664" s="3" t="s">
        <v>13332</v>
      </c>
      <c r="B664" s="3" t="s">
        <v>14361</v>
      </c>
      <c r="C664" s="3" t="s">
        <v>14315</v>
      </c>
      <c r="D664" s="27" t="s">
        <v>14363</v>
      </c>
      <c r="E664" s="3" t="s">
        <v>14379</v>
      </c>
      <c r="F664" s="3" t="s">
        <v>14380</v>
      </c>
    </row>
    <row r="665" spans="1:6">
      <c r="A665" s="3" t="s">
        <v>13332</v>
      </c>
      <c r="B665" s="3" t="s">
        <v>14361</v>
      </c>
      <c r="C665" s="3" t="s">
        <v>14381</v>
      </c>
      <c r="D665" s="27" t="s">
        <v>14363</v>
      </c>
      <c r="E665" s="3" t="s">
        <v>14382</v>
      </c>
      <c r="F665" s="3" t="s">
        <v>14383</v>
      </c>
    </row>
    <row r="666" spans="1:6">
      <c r="A666" s="3" t="s">
        <v>13332</v>
      </c>
      <c r="B666" s="3" t="s">
        <v>14361</v>
      </c>
      <c r="C666" s="3" t="s">
        <v>14384</v>
      </c>
      <c r="D666" s="27" t="s">
        <v>14363</v>
      </c>
      <c r="E666" s="3" t="s">
        <v>14385</v>
      </c>
      <c r="F666" s="3" t="s">
        <v>14386</v>
      </c>
    </row>
    <row r="667" spans="1:6">
      <c r="A667" s="3" t="s">
        <v>13332</v>
      </c>
      <c r="B667" s="3" t="s">
        <v>14361</v>
      </c>
      <c r="C667" s="3" t="s">
        <v>14387</v>
      </c>
      <c r="D667" s="27" t="s">
        <v>14363</v>
      </c>
      <c r="E667" s="3" t="s">
        <v>14373</v>
      </c>
      <c r="F667" s="3" t="s">
        <v>14374</v>
      </c>
    </row>
    <row r="668" spans="1:6">
      <c r="A668" s="3" t="s">
        <v>13332</v>
      </c>
      <c r="B668" s="3" t="s">
        <v>14361</v>
      </c>
      <c r="C668" s="3" t="s">
        <v>14388</v>
      </c>
      <c r="D668" s="27" t="s">
        <v>14363</v>
      </c>
      <c r="E668" s="3" t="s">
        <v>14364</v>
      </c>
      <c r="F668" s="3" t="s">
        <v>14365</v>
      </c>
    </row>
    <row r="669" spans="1:6">
      <c r="A669" s="3" t="s">
        <v>13332</v>
      </c>
      <c r="B669" s="3" t="s">
        <v>14361</v>
      </c>
      <c r="C669" s="3" t="s">
        <v>14389</v>
      </c>
      <c r="D669" s="27" t="s">
        <v>14363</v>
      </c>
      <c r="E669" s="3" t="s">
        <v>14370</v>
      </c>
      <c r="F669" s="3" t="s">
        <v>14371</v>
      </c>
    </row>
    <row r="670" spans="1:6">
      <c r="A670" s="3" t="s">
        <v>13332</v>
      </c>
      <c r="B670" s="3" t="s">
        <v>14361</v>
      </c>
      <c r="C670" s="3" t="s">
        <v>14390</v>
      </c>
      <c r="D670" s="27" t="s">
        <v>14363</v>
      </c>
      <c r="E670" s="3" t="s">
        <v>14391</v>
      </c>
      <c r="F670" s="3" t="s">
        <v>14392</v>
      </c>
    </row>
    <row r="671" spans="1:6">
      <c r="A671" s="3" t="s">
        <v>13334</v>
      </c>
      <c r="B671" s="3" t="s">
        <v>14393</v>
      </c>
      <c r="C671" s="3" t="s">
        <v>14394</v>
      </c>
      <c r="D671" s="27" t="s">
        <v>14363</v>
      </c>
      <c r="E671" s="3" t="s">
        <v>14395</v>
      </c>
      <c r="F671" s="3" t="s">
        <v>14396</v>
      </c>
    </row>
    <row r="672" spans="1:6">
      <c r="A672" s="3" t="s">
        <v>13334</v>
      </c>
      <c r="B672" s="3" t="s">
        <v>14393</v>
      </c>
      <c r="C672" s="3" t="s">
        <v>14397</v>
      </c>
      <c r="D672" s="27" t="s">
        <v>14363</v>
      </c>
      <c r="E672" s="3" t="s">
        <v>14398</v>
      </c>
      <c r="F672" s="3" t="s">
        <v>14399</v>
      </c>
    </row>
    <row r="673" spans="1:6">
      <c r="A673" s="3" t="s">
        <v>13365</v>
      </c>
      <c r="B673" s="3" t="s">
        <v>14400</v>
      </c>
      <c r="C673" s="3" t="s">
        <v>14401</v>
      </c>
      <c r="D673" s="27" t="s">
        <v>14363</v>
      </c>
      <c r="E673" s="3" t="s">
        <v>14402</v>
      </c>
      <c r="F673" s="3" t="s">
        <v>14403</v>
      </c>
    </row>
    <row r="674" spans="1:6">
      <c r="A674" s="3" t="s">
        <v>13414</v>
      </c>
      <c r="B674" s="3" t="s">
        <v>14404</v>
      </c>
      <c r="C674" s="3" t="s">
        <v>14405</v>
      </c>
      <c r="D674" s="27" t="s">
        <v>14363</v>
      </c>
      <c r="E674" s="3" t="s">
        <v>14406</v>
      </c>
      <c r="F674" s="3" t="s">
        <v>14407</v>
      </c>
    </row>
    <row r="675" spans="1:6">
      <c r="A675" s="3" t="s">
        <v>13387</v>
      </c>
      <c r="B675" s="3" t="s">
        <v>14408</v>
      </c>
      <c r="C675" s="3" t="s">
        <v>14409</v>
      </c>
      <c r="D675" s="27" t="s">
        <v>14363</v>
      </c>
      <c r="E675" s="3" t="s">
        <v>14410</v>
      </c>
      <c r="F675" s="3" t="s">
        <v>14411</v>
      </c>
    </row>
    <row r="676" spans="1:6">
      <c r="A676" s="3" t="s">
        <v>13387</v>
      </c>
      <c r="B676" s="3" t="s">
        <v>14408</v>
      </c>
      <c r="C676" s="3" t="s">
        <v>14412</v>
      </c>
      <c r="D676" s="27" t="s">
        <v>14363</v>
      </c>
      <c r="E676" s="3" t="s">
        <v>14413</v>
      </c>
      <c r="F676" s="3" t="s">
        <v>14414</v>
      </c>
    </row>
    <row r="677" spans="1:6">
      <c r="A677" s="3" t="s">
        <v>13387</v>
      </c>
      <c r="B677" s="3" t="s">
        <v>14408</v>
      </c>
      <c r="C677" s="3" t="s">
        <v>14415</v>
      </c>
      <c r="D677" s="27" t="s">
        <v>14363</v>
      </c>
      <c r="E677" s="3" t="s">
        <v>14416</v>
      </c>
      <c r="F677" s="3" t="s">
        <v>14417</v>
      </c>
    </row>
    <row r="678" spans="1:6">
      <c r="A678" s="3" t="s">
        <v>13387</v>
      </c>
      <c r="B678" s="3" t="s">
        <v>14408</v>
      </c>
      <c r="C678" s="3" t="s">
        <v>14418</v>
      </c>
      <c r="D678" s="27" t="s">
        <v>14363</v>
      </c>
      <c r="E678" s="3" t="s">
        <v>14419</v>
      </c>
      <c r="F678" s="3" t="s">
        <v>14420</v>
      </c>
    </row>
    <row r="679" spans="1:6">
      <c r="A679" s="3" t="s">
        <v>13387</v>
      </c>
      <c r="B679" s="3" t="s">
        <v>14408</v>
      </c>
      <c r="C679" s="3" t="s">
        <v>14421</v>
      </c>
      <c r="D679" s="27" t="s">
        <v>14363</v>
      </c>
      <c r="E679" s="3" t="s">
        <v>14410</v>
      </c>
      <c r="F679" s="3" t="s">
        <v>14411</v>
      </c>
    </row>
    <row r="680" spans="1:6">
      <c r="A680" s="3" t="s">
        <v>13387</v>
      </c>
      <c r="B680" s="3" t="s">
        <v>14422</v>
      </c>
      <c r="C680" s="3" t="s">
        <v>14423</v>
      </c>
      <c r="D680" s="27" t="s">
        <v>14363</v>
      </c>
      <c r="E680" s="3" t="s">
        <v>14424</v>
      </c>
      <c r="F680" s="3" t="s">
        <v>14424</v>
      </c>
    </row>
    <row r="681" spans="1:6">
      <c r="A681" s="3" t="s">
        <v>13387</v>
      </c>
      <c r="B681" s="3" t="s">
        <v>14422</v>
      </c>
      <c r="C681" s="3" t="s">
        <v>14425</v>
      </c>
      <c r="D681" s="27" t="s">
        <v>14363</v>
      </c>
      <c r="E681" s="3" t="s">
        <v>14426</v>
      </c>
      <c r="F681" s="3" t="s">
        <v>14426</v>
      </c>
    </row>
    <row r="682" spans="1:6">
      <c r="A682" s="3" t="s">
        <v>13387</v>
      </c>
      <c r="B682" s="3" t="s">
        <v>14427</v>
      </c>
      <c r="C682" s="3" t="s">
        <v>14428</v>
      </c>
      <c r="D682" s="27" t="s">
        <v>14363</v>
      </c>
      <c r="E682" s="3" t="s">
        <v>14429</v>
      </c>
      <c r="F682" s="3" t="s">
        <v>14430</v>
      </c>
    </row>
    <row r="683" spans="1:6">
      <c r="A683" s="3" t="s">
        <v>13387</v>
      </c>
      <c r="B683" s="3" t="s">
        <v>14431</v>
      </c>
      <c r="C683" s="3" t="s">
        <v>14432</v>
      </c>
      <c r="D683" s="27" t="s">
        <v>14363</v>
      </c>
      <c r="E683" s="3" t="s">
        <v>14433</v>
      </c>
      <c r="F683" s="3" t="s">
        <v>14434</v>
      </c>
    </row>
    <row r="684" spans="1:6">
      <c r="A684" s="3" t="s">
        <v>13387</v>
      </c>
      <c r="B684" s="3" t="s">
        <v>14431</v>
      </c>
      <c r="C684" s="3" t="s">
        <v>14435</v>
      </c>
      <c r="D684" s="27" t="s">
        <v>14363</v>
      </c>
      <c r="E684" s="3" t="s">
        <v>14433</v>
      </c>
      <c r="F684" s="3" t="s">
        <v>14434</v>
      </c>
    </row>
    <row r="685" spans="1:6">
      <c r="A685" s="3" t="s">
        <v>13387</v>
      </c>
      <c r="B685" s="3" t="s">
        <v>14431</v>
      </c>
      <c r="C685" s="3" t="s">
        <v>14436</v>
      </c>
      <c r="D685" s="27" t="s">
        <v>14363</v>
      </c>
      <c r="E685" s="3" t="s">
        <v>14433</v>
      </c>
      <c r="F685" s="3" t="s">
        <v>14434</v>
      </c>
    </row>
    <row r="686" spans="1:6">
      <c r="A686" s="3" t="s">
        <v>13387</v>
      </c>
      <c r="B686" s="3" t="s">
        <v>14437</v>
      </c>
      <c r="C686" s="3" t="s">
        <v>14438</v>
      </c>
      <c r="D686" s="27" t="s">
        <v>14363</v>
      </c>
      <c r="E686" s="3" t="s">
        <v>12374</v>
      </c>
      <c r="F686" s="3" t="s">
        <v>12374</v>
      </c>
    </row>
    <row r="687" spans="1:6">
      <c r="A687" s="3" t="s">
        <v>13387</v>
      </c>
      <c r="B687" s="3" t="s">
        <v>14439</v>
      </c>
      <c r="C687" s="3" t="s">
        <v>14440</v>
      </c>
      <c r="D687" s="27" t="s">
        <v>14363</v>
      </c>
      <c r="E687" s="3" t="s">
        <v>14441</v>
      </c>
      <c r="F687" s="3" t="s">
        <v>14442</v>
      </c>
    </row>
    <row r="688" spans="1:6" s="46" customFormat="1">
      <c r="A688" s="1"/>
      <c r="B688" s="1"/>
      <c r="C688" s="1"/>
      <c r="D688" s="1"/>
      <c r="E688" s="1"/>
      <c r="F688" s="1"/>
    </row>
    <row r="689" spans="1:6">
      <c r="A689" s="3" t="s">
        <v>13356</v>
      </c>
      <c r="B689" s="3" t="s">
        <v>14443</v>
      </c>
      <c r="C689" s="3" t="s">
        <v>14444</v>
      </c>
      <c r="D689" s="27" t="s">
        <v>14445</v>
      </c>
      <c r="E689" s="3" t="s">
        <v>14446</v>
      </c>
      <c r="F689" s="3" t="s">
        <v>14447</v>
      </c>
    </row>
    <row r="690" spans="1:6">
      <c r="A690" s="3" t="s">
        <v>13356</v>
      </c>
      <c r="B690" s="3" t="s">
        <v>14448</v>
      </c>
      <c r="C690" s="3" t="s">
        <v>14449</v>
      </c>
      <c r="D690" s="27" t="s">
        <v>14445</v>
      </c>
      <c r="E690" s="3" t="s">
        <v>14450</v>
      </c>
      <c r="F690" s="3" t="s">
        <v>14451</v>
      </c>
    </row>
    <row r="691" spans="1:6">
      <c r="A691" s="3" t="s">
        <v>13356</v>
      </c>
      <c r="B691" s="3" t="s">
        <v>14448</v>
      </c>
      <c r="C691" s="3" t="s">
        <v>14452</v>
      </c>
      <c r="D691" s="27" t="s">
        <v>14445</v>
      </c>
      <c r="E691" s="3">
        <v>0</v>
      </c>
      <c r="F691" s="3" t="s">
        <v>12872</v>
      </c>
    </row>
    <row r="692" spans="1:6">
      <c r="A692" s="3" t="s">
        <v>13356</v>
      </c>
      <c r="B692" s="3" t="s">
        <v>14448</v>
      </c>
      <c r="C692" s="3" t="s">
        <v>14453</v>
      </c>
      <c r="D692" s="27" t="s">
        <v>14445</v>
      </c>
      <c r="E692" s="3" t="s">
        <v>14454</v>
      </c>
      <c r="F692" s="3" t="s">
        <v>14455</v>
      </c>
    </row>
    <row r="693" spans="1:6">
      <c r="A693" s="3" t="s">
        <v>13356</v>
      </c>
      <c r="B693" s="3" t="s">
        <v>14448</v>
      </c>
      <c r="C693" s="3" t="s">
        <v>14456</v>
      </c>
      <c r="D693" s="27" t="s">
        <v>14445</v>
      </c>
      <c r="E693" s="3" t="s">
        <v>14457</v>
      </c>
      <c r="F693" s="3" t="s">
        <v>14458</v>
      </c>
    </row>
    <row r="694" spans="1:6">
      <c r="A694" s="3" t="s">
        <v>13356</v>
      </c>
      <c r="B694" s="3" t="s">
        <v>14448</v>
      </c>
      <c r="C694" s="3" t="s">
        <v>14459</v>
      </c>
      <c r="D694" s="27" t="s">
        <v>14445</v>
      </c>
      <c r="E694" s="3" t="s">
        <v>14460</v>
      </c>
      <c r="F694" s="3" t="s">
        <v>14461</v>
      </c>
    </row>
    <row r="695" spans="1:6">
      <c r="A695" s="3" t="s">
        <v>13356</v>
      </c>
      <c r="B695" s="3" t="s">
        <v>14448</v>
      </c>
      <c r="C695" s="3" t="s">
        <v>14462</v>
      </c>
      <c r="D695" s="27" t="s">
        <v>14445</v>
      </c>
      <c r="E695" s="3" t="s">
        <v>14463</v>
      </c>
      <c r="F695" s="3" t="s">
        <v>14464</v>
      </c>
    </row>
    <row r="696" spans="1:6">
      <c r="A696" s="3" t="s">
        <v>13356</v>
      </c>
      <c r="B696" s="3" t="s">
        <v>14448</v>
      </c>
      <c r="C696" s="3" t="s">
        <v>14465</v>
      </c>
      <c r="D696" s="27" t="s">
        <v>14445</v>
      </c>
      <c r="E696" s="3" t="s">
        <v>14466</v>
      </c>
      <c r="F696" s="3" t="s">
        <v>14467</v>
      </c>
    </row>
    <row r="697" spans="1:6">
      <c r="A697" s="3" t="s">
        <v>11483</v>
      </c>
      <c r="B697" s="3" t="s">
        <v>14468</v>
      </c>
      <c r="C697" s="3" t="s">
        <v>14469</v>
      </c>
      <c r="D697" s="27" t="s">
        <v>14445</v>
      </c>
      <c r="E697" s="3" t="s">
        <v>14470</v>
      </c>
      <c r="F697" s="3" t="s">
        <v>14471</v>
      </c>
    </row>
    <row r="698" spans="1:6">
      <c r="A698" s="3" t="s">
        <v>13359</v>
      </c>
      <c r="B698" s="3" t="s">
        <v>14472</v>
      </c>
      <c r="C698" s="3" t="s">
        <v>14473</v>
      </c>
      <c r="D698" s="27" t="s">
        <v>14445</v>
      </c>
      <c r="E698" s="3" t="s">
        <v>14474</v>
      </c>
      <c r="F698" s="3" t="s">
        <v>14475</v>
      </c>
    </row>
    <row r="699" spans="1:6">
      <c r="A699" s="3" t="s">
        <v>13359</v>
      </c>
      <c r="B699" s="3" t="s">
        <v>14476</v>
      </c>
      <c r="C699" s="3" t="s">
        <v>14477</v>
      </c>
      <c r="D699" s="27" t="s">
        <v>14445</v>
      </c>
      <c r="E699" s="3" t="s">
        <v>14478</v>
      </c>
      <c r="F699" s="3" t="s">
        <v>13989</v>
      </c>
    </row>
    <row r="700" spans="1:6">
      <c r="A700" s="3" t="s">
        <v>13359</v>
      </c>
      <c r="B700" s="3" t="s">
        <v>14476</v>
      </c>
      <c r="C700" s="3" t="s">
        <v>13990</v>
      </c>
      <c r="D700" s="27" t="s">
        <v>14445</v>
      </c>
      <c r="E700" s="3" t="s">
        <v>13991</v>
      </c>
      <c r="F700" s="3" t="s">
        <v>13992</v>
      </c>
    </row>
    <row r="701" spans="1:6">
      <c r="A701" s="3" t="s">
        <v>13359</v>
      </c>
      <c r="B701" s="3" t="s">
        <v>13993</v>
      </c>
      <c r="C701" s="3" t="s">
        <v>13994</v>
      </c>
      <c r="D701" s="27" t="s">
        <v>14445</v>
      </c>
      <c r="E701" s="3" t="s">
        <v>13995</v>
      </c>
      <c r="F701" s="3" t="s">
        <v>13995</v>
      </c>
    </row>
    <row r="702" spans="1:6">
      <c r="A702" s="3" t="s">
        <v>13361</v>
      </c>
      <c r="B702" s="3" t="s">
        <v>13996</v>
      </c>
      <c r="C702" s="3" t="s">
        <v>13997</v>
      </c>
      <c r="D702" s="27" t="s">
        <v>14445</v>
      </c>
      <c r="E702" s="3" t="s">
        <v>13998</v>
      </c>
      <c r="F702" s="3" t="s">
        <v>13999</v>
      </c>
    </row>
    <row r="703" spans="1:6">
      <c r="A703" s="3" t="s">
        <v>13361</v>
      </c>
      <c r="B703" s="3" t="s">
        <v>13996</v>
      </c>
      <c r="C703" s="3" t="s">
        <v>14000</v>
      </c>
      <c r="D703" s="27" t="s">
        <v>14445</v>
      </c>
      <c r="E703" s="3" t="s">
        <v>14001</v>
      </c>
      <c r="F703" s="3" t="s">
        <v>14002</v>
      </c>
    </row>
    <row r="704" spans="1:6">
      <c r="A704" s="3" t="s">
        <v>13361</v>
      </c>
      <c r="B704" s="3" t="s">
        <v>13996</v>
      </c>
      <c r="C704" s="3" t="s">
        <v>14003</v>
      </c>
      <c r="D704" s="27" t="s">
        <v>14445</v>
      </c>
      <c r="E704" s="3" t="s">
        <v>14004</v>
      </c>
      <c r="F704" s="3" t="s">
        <v>14005</v>
      </c>
    </row>
    <row r="705" spans="1:6">
      <c r="A705" s="3" t="s">
        <v>13361</v>
      </c>
      <c r="B705" s="3" t="s">
        <v>13996</v>
      </c>
      <c r="C705" s="3" t="s">
        <v>14006</v>
      </c>
      <c r="D705" s="27" t="s">
        <v>14445</v>
      </c>
      <c r="E705" s="3" t="s">
        <v>14007</v>
      </c>
      <c r="F705" s="3" t="s">
        <v>14008</v>
      </c>
    </row>
    <row r="706" spans="1:6">
      <c r="A706" s="3" t="s">
        <v>13361</v>
      </c>
      <c r="B706" s="3" t="s">
        <v>14009</v>
      </c>
      <c r="C706" s="3" t="s">
        <v>14010</v>
      </c>
      <c r="D706" s="27" t="s">
        <v>14445</v>
      </c>
      <c r="E706" s="3" t="s">
        <v>14011</v>
      </c>
      <c r="F706" s="3" t="s">
        <v>14012</v>
      </c>
    </row>
    <row r="707" spans="1:6">
      <c r="A707" s="3" t="s">
        <v>13328</v>
      </c>
      <c r="B707" s="3" t="s">
        <v>14013</v>
      </c>
      <c r="C707" s="3" t="s">
        <v>14014</v>
      </c>
      <c r="D707" s="27" t="s">
        <v>14445</v>
      </c>
      <c r="E707" s="3" t="s">
        <v>14015</v>
      </c>
      <c r="F707" s="3" t="s">
        <v>14016</v>
      </c>
    </row>
    <row r="708" spans="1:6">
      <c r="A708" s="3" t="s">
        <v>13328</v>
      </c>
      <c r="B708" s="3" t="s">
        <v>14017</v>
      </c>
      <c r="C708" s="3" t="s">
        <v>14018</v>
      </c>
      <c r="D708" s="27" t="s">
        <v>14445</v>
      </c>
      <c r="E708" s="3" t="s">
        <v>13434</v>
      </c>
      <c r="F708" s="3" t="s">
        <v>14019</v>
      </c>
    </row>
    <row r="709" spans="1:6">
      <c r="A709" s="3" t="s">
        <v>13328</v>
      </c>
      <c r="B709" s="3" t="s">
        <v>14017</v>
      </c>
      <c r="C709" s="3" t="s">
        <v>14020</v>
      </c>
      <c r="D709" s="27" t="s">
        <v>14445</v>
      </c>
      <c r="E709" s="3" t="s">
        <v>13435</v>
      </c>
      <c r="F709" s="3" t="s">
        <v>14021</v>
      </c>
    </row>
    <row r="710" spans="1:6">
      <c r="A710" s="3" t="s">
        <v>13328</v>
      </c>
      <c r="B710" s="3" t="s">
        <v>14017</v>
      </c>
      <c r="C710" s="3" t="s">
        <v>14022</v>
      </c>
      <c r="D710" s="27" t="s">
        <v>14445</v>
      </c>
      <c r="E710" s="3" t="s">
        <v>13435</v>
      </c>
      <c r="F710" s="3" t="s">
        <v>14021</v>
      </c>
    </row>
    <row r="711" spans="1:6">
      <c r="A711" s="3" t="s">
        <v>13328</v>
      </c>
      <c r="B711" s="3" t="s">
        <v>14017</v>
      </c>
      <c r="C711" s="3" t="s">
        <v>14023</v>
      </c>
      <c r="D711" s="27" t="s">
        <v>14445</v>
      </c>
      <c r="E711" s="3" t="s">
        <v>14024</v>
      </c>
      <c r="F711" s="3" t="s">
        <v>14025</v>
      </c>
    </row>
    <row r="712" spans="1:6">
      <c r="A712" s="3" t="s">
        <v>13328</v>
      </c>
      <c r="B712" s="3" t="s">
        <v>14026</v>
      </c>
      <c r="C712" s="3" t="s">
        <v>14027</v>
      </c>
      <c r="D712" s="27" t="s">
        <v>14445</v>
      </c>
      <c r="E712" s="3" t="s">
        <v>13375</v>
      </c>
      <c r="F712" s="3" t="s">
        <v>13375</v>
      </c>
    </row>
    <row r="713" spans="1:6">
      <c r="A713" s="3" t="s">
        <v>13330</v>
      </c>
      <c r="B713" s="3" t="s">
        <v>14028</v>
      </c>
      <c r="C713" s="3" t="s">
        <v>14029</v>
      </c>
      <c r="D713" s="27" t="s">
        <v>14445</v>
      </c>
      <c r="E713" s="3" t="s">
        <v>14030</v>
      </c>
      <c r="F713" s="3" t="s">
        <v>14031</v>
      </c>
    </row>
    <row r="714" spans="1:6">
      <c r="A714" s="3" t="s">
        <v>13365</v>
      </c>
      <c r="B714" s="3" t="s">
        <v>12371</v>
      </c>
      <c r="C714" s="3" t="s">
        <v>14032</v>
      </c>
      <c r="D714" s="27" t="s">
        <v>14445</v>
      </c>
      <c r="E714" s="3" t="s">
        <v>14033</v>
      </c>
      <c r="F714" s="3" t="s">
        <v>14034</v>
      </c>
    </row>
    <row r="715" spans="1:6">
      <c r="A715" s="3" t="s">
        <v>13365</v>
      </c>
      <c r="B715" s="3" t="s">
        <v>14035</v>
      </c>
      <c r="C715" s="3" t="s">
        <v>14036</v>
      </c>
      <c r="D715" s="27" t="s">
        <v>14445</v>
      </c>
      <c r="E715" s="3" t="s">
        <v>14037</v>
      </c>
      <c r="F715" s="3" t="s">
        <v>14038</v>
      </c>
    </row>
    <row r="716" spans="1:6">
      <c r="A716" s="3" t="s">
        <v>13365</v>
      </c>
      <c r="B716" s="3" t="s">
        <v>14035</v>
      </c>
      <c r="C716" s="3" t="s">
        <v>14039</v>
      </c>
      <c r="D716" s="27" t="s">
        <v>14445</v>
      </c>
      <c r="E716" s="3" t="s">
        <v>14040</v>
      </c>
      <c r="F716" s="3" t="s">
        <v>14041</v>
      </c>
    </row>
    <row r="717" spans="1:6">
      <c r="A717" s="3" t="s">
        <v>13365</v>
      </c>
      <c r="B717" s="3" t="s">
        <v>14035</v>
      </c>
      <c r="C717" s="3" t="s">
        <v>14042</v>
      </c>
      <c r="D717" s="27" t="s">
        <v>14445</v>
      </c>
      <c r="E717" s="3" t="s">
        <v>14043</v>
      </c>
      <c r="F717" s="3" t="s">
        <v>14044</v>
      </c>
    </row>
    <row r="718" spans="1:6">
      <c r="A718" s="3" t="s">
        <v>13365</v>
      </c>
      <c r="B718" s="3" t="s">
        <v>14035</v>
      </c>
      <c r="C718" s="3" t="s">
        <v>14045</v>
      </c>
      <c r="D718" s="27" t="s">
        <v>14445</v>
      </c>
      <c r="E718" s="3" t="s">
        <v>14046</v>
      </c>
      <c r="F718" s="3" t="s">
        <v>14047</v>
      </c>
    </row>
    <row r="719" spans="1:6">
      <c r="A719" s="3" t="s">
        <v>13337</v>
      </c>
      <c r="B719" s="3" t="s">
        <v>14048</v>
      </c>
      <c r="C719" s="3" t="s">
        <v>14049</v>
      </c>
      <c r="D719" s="27" t="s">
        <v>14445</v>
      </c>
      <c r="E719" s="3" t="s">
        <v>14050</v>
      </c>
      <c r="F719" s="3" t="s">
        <v>14051</v>
      </c>
    </row>
    <row r="720" spans="1:6">
      <c r="A720" s="3" t="s">
        <v>13340</v>
      </c>
      <c r="B720" s="3" t="s">
        <v>14052</v>
      </c>
      <c r="C720" s="3" t="s">
        <v>14053</v>
      </c>
      <c r="D720" s="27" t="s">
        <v>14445</v>
      </c>
      <c r="E720" s="3" t="s">
        <v>14054</v>
      </c>
      <c r="F720" s="3" t="s">
        <v>14055</v>
      </c>
    </row>
    <row r="721" spans="1:6">
      <c r="A721" s="3" t="s">
        <v>13340</v>
      </c>
      <c r="B721" s="3" t="s">
        <v>14052</v>
      </c>
      <c r="C721" s="3" t="s">
        <v>14056</v>
      </c>
      <c r="D721" s="27" t="s">
        <v>14445</v>
      </c>
      <c r="E721" s="3" t="s">
        <v>14057</v>
      </c>
      <c r="F721" s="3" t="s">
        <v>14058</v>
      </c>
    </row>
    <row r="722" spans="1:6">
      <c r="A722" s="3" t="s">
        <v>13340</v>
      </c>
      <c r="B722" s="3" t="s">
        <v>14052</v>
      </c>
      <c r="C722" s="3" t="s">
        <v>14059</v>
      </c>
      <c r="D722" s="27" t="s">
        <v>14445</v>
      </c>
      <c r="E722" s="3" t="s">
        <v>12374</v>
      </c>
      <c r="F722" s="3" t="s">
        <v>12374</v>
      </c>
    </row>
    <row r="723" spans="1:6">
      <c r="A723" s="3" t="s">
        <v>13340</v>
      </c>
      <c r="B723" s="3" t="s">
        <v>14060</v>
      </c>
      <c r="C723" s="3" t="s">
        <v>14061</v>
      </c>
      <c r="D723" s="27" t="s">
        <v>14445</v>
      </c>
      <c r="E723" s="3" t="s">
        <v>14062</v>
      </c>
      <c r="F723" s="3" t="s">
        <v>14063</v>
      </c>
    </row>
    <row r="724" spans="1:6">
      <c r="A724" s="3" t="s">
        <v>13349</v>
      </c>
      <c r="B724" s="3" t="s">
        <v>14064</v>
      </c>
      <c r="C724" s="3" t="s">
        <v>14065</v>
      </c>
      <c r="D724" s="27" t="s">
        <v>14445</v>
      </c>
      <c r="E724" s="3" t="s">
        <v>14066</v>
      </c>
      <c r="F724" s="3" t="s">
        <v>14067</v>
      </c>
    </row>
    <row r="725" spans="1:6">
      <c r="A725" s="3" t="s">
        <v>13349</v>
      </c>
      <c r="B725" s="3" t="s">
        <v>14064</v>
      </c>
      <c r="C725" s="3" t="s">
        <v>14068</v>
      </c>
      <c r="D725" s="27" t="s">
        <v>14445</v>
      </c>
      <c r="E725" s="3" t="s">
        <v>14069</v>
      </c>
      <c r="F725" s="3" t="s">
        <v>14070</v>
      </c>
    </row>
    <row r="726" spans="1:6">
      <c r="A726" s="3" t="s">
        <v>13380</v>
      </c>
      <c r="B726" s="3" t="s">
        <v>14071</v>
      </c>
      <c r="C726" s="3" t="s">
        <v>14072</v>
      </c>
      <c r="D726" s="27" t="s">
        <v>14445</v>
      </c>
      <c r="E726" s="3" t="s">
        <v>14073</v>
      </c>
      <c r="F726" s="3" t="s">
        <v>14074</v>
      </c>
    </row>
    <row r="727" spans="1:6">
      <c r="A727" s="3" t="s">
        <v>13354</v>
      </c>
      <c r="B727" s="3" t="s">
        <v>14075</v>
      </c>
      <c r="C727" s="3" t="s">
        <v>14076</v>
      </c>
      <c r="D727" s="27" t="s">
        <v>14445</v>
      </c>
      <c r="E727" s="3" t="s">
        <v>14077</v>
      </c>
      <c r="F727" s="3" t="s">
        <v>14078</v>
      </c>
    </row>
    <row r="728" spans="1:6">
      <c r="A728" s="3" t="s">
        <v>13387</v>
      </c>
      <c r="B728" s="3" t="s">
        <v>14079</v>
      </c>
      <c r="C728" s="3" t="s">
        <v>14080</v>
      </c>
      <c r="D728" s="27" t="s">
        <v>14445</v>
      </c>
      <c r="E728" s="3" t="s">
        <v>14081</v>
      </c>
      <c r="F728" s="3" t="s">
        <v>14082</v>
      </c>
    </row>
    <row r="729" spans="1:6">
      <c r="A729" s="3" t="s">
        <v>13387</v>
      </c>
      <c r="B729" s="3" t="s">
        <v>14079</v>
      </c>
      <c r="C729" s="3" t="s">
        <v>14083</v>
      </c>
      <c r="D729" s="27" t="s">
        <v>14445</v>
      </c>
      <c r="E729" s="3" t="s">
        <v>14081</v>
      </c>
      <c r="F729" s="3" t="s">
        <v>14082</v>
      </c>
    </row>
    <row r="730" spans="1:6">
      <c r="A730" s="3" t="s">
        <v>13387</v>
      </c>
      <c r="B730" s="3" t="s">
        <v>14079</v>
      </c>
      <c r="C730" s="3" t="s">
        <v>14084</v>
      </c>
      <c r="D730" s="27" t="s">
        <v>14445</v>
      </c>
      <c r="E730" s="3" t="s">
        <v>14085</v>
      </c>
      <c r="F730" s="3" t="s">
        <v>12775</v>
      </c>
    </row>
    <row r="731" spans="1:6">
      <c r="A731" s="3" t="s">
        <v>13387</v>
      </c>
      <c r="B731" s="3" t="s">
        <v>14079</v>
      </c>
      <c r="C731" s="3" t="s">
        <v>14086</v>
      </c>
      <c r="D731" s="27" t="s">
        <v>14445</v>
      </c>
      <c r="E731" s="3" t="s">
        <v>14087</v>
      </c>
      <c r="F731" s="3" t="s">
        <v>14088</v>
      </c>
    </row>
    <row r="732" spans="1:6">
      <c r="A732" s="3" t="s">
        <v>13387</v>
      </c>
      <c r="B732" s="3" t="s">
        <v>12769</v>
      </c>
      <c r="C732" s="3" t="s">
        <v>14089</v>
      </c>
      <c r="D732" s="27" t="s">
        <v>14445</v>
      </c>
      <c r="E732" s="3" t="s">
        <v>14090</v>
      </c>
      <c r="F732" s="3" t="s">
        <v>14091</v>
      </c>
    </row>
    <row r="733" spans="1:6">
      <c r="A733" s="3" t="s">
        <v>13387</v>
      </c>
      <c r="B733" s="3" t="s">
        <v>12769</v>
      </c>
      <c r="C733" s="3" t="s">
        <v>14092</v>
      </c>
      <c r="D733" s="27" t="s">
        <v>14445</v>
      </c>
      <c r="E733" s="3" t="s">
        <v>14085</v>
      </c>
      <c r="F733" s="3" t="s">
        <v>12775</v>
      </c>
    </row>
    <row r="734" spans="1:6">
      <c r="A734" s="3" t="s">
        <v>13387</v>
      </c>
      <c r="B734" s="3" t="s">
        <v>12769</v>
      </c>
      <c r="C734" s="3" t="s">
        <v>14093</v>
      </c>
      <c r="D734" s="27" t="s">
        <v>14445</v>
      </c>
      <c r="E734" s="3" t="s">
        <v>14094</v>
      </c>
      <c r="F734" s="3" t="s">
        <v>14095</v>
      </c>
    </row>
    <row r="735" spans="1:6">
      <c r="A735" s="3" t="s">
        <v>13387</v>
      </c>
      <c r="B735" s="3" t="s">
        <v>12769</v>
      </c>
      <c r="C735" s="3" t="s">
        <v>14096</v>
      </c>
      <c r="D735" s="27" t="s">
        <v>14445</v>
      </c>
      <c r="E735" s="3" t="s">
        <v>14097</v>
      </c>
      <c r="F735" s="3" t="s">
        <v>14098</v>
      </c>
    </row>
    <row r="736" spans="1:6">
      <c r="A736" s="3" t="s">
        <v>13387</v>
      </c>
      <c r="B736" s="3" t="s">
        <v>12769</v>
      </c>
      <c r="C736" s="3" t="s">
        <v>14099</v>
      </c>
      <c r="D736" s="27" t="s">
        <v>14445</v>
      </c>
      <c r="E736" s="3" t="s">
        <v>14100</v>
      </c>
      <c r="F736" s="3" t="s">
        <v>14101</v>
      </c>
    </row>
    <row r="737" spans="1:6">
      <c r="A737" s="3" t="s">
        <v>13387</v>
      </c>
      <c r="B737" s="3" t="s">
        <v>12769</v>
      </c>
      <c r="C737" s="3" t="s">
        <v>14102</v>
      </c>
      <c r="D737" s="27" t="s">
        <v>14445</v>
      </c>
      <c r="E737" s="3" t="s">
        <v>14103</v>
      </c>
      <c r="F737" s="3" t="s">
        <v>14104</v>
      </c>
    </row>
    <row r="738" spans="1:6">
      <c r="A738" s="3" t="s">
        <v>13387</v>
      </c>
      <c r="B738" s="3" t="s">
        <v>12769</v>
      </c>
      <c r="C738" s="3" t="s">
        <v>14105</v>
      </c>
      <c r="D738" s="27" t="s">
        <v>14445</v>
      </c>
      <c r="E738" s="3" t="s">
        <v>14097</v>
      </c>
      <c r="F738" s="3" t="s">
        <v>14098</v>
      </c>
    </row>
    <row r="739" spans="1:6">
      <c r="A739" s="3" t="s">
        <v>13387</v>
      </c>
      <c r="B739" s="3" t="s">
        <v>12769</v>
      </c>
      <c r="C739" s="3" t="s">
        <v>14106</v>
      </c>
      <c r="D739" s="27" t="s">
        <v>14445</v>
      </c>
      <c r="E739" s="3" t="s">
        <v>14107</v>
      </c>
      <c r="F739" s="3" t="s">
        <v>14108</v>
      </c>
    </row>
    <row r="740" spans="1:6">
      <c r="A740" s="3" t="s">
        <v>13387</v>
      </c>
      <c r="B740" s="3" t="s">
        <v>12769</v>
      </c>
      <c r="C740" s="3" t="s">
        <v>14109</v>
      </c>
      <c r="D740" s="27" t="s">
        <v>14445</v>
      </c>
      <c r="E740" s="3" t="s">
        <v>14085</v>
      </c>
      <c r="F740" s="3" t="s">
        <v>12775</v>
      </c>
    </row>
    <row r="741" spans="1:6">
      <c r="A741" s="3" t="s">
        <v>13387</v>
      </c>
      <c r="B741" s="3" t="s">
        <v>12769</v>
      </c>
      <c r="C741" s="3" t="s">
        <v>14110</v>
      </c>
      <c r="D741" s="27" t="s">
        <v>14445</v>
      </c>
      <c r="E741" s="3" t="s">
        <v>14111</v>
      </c>
      <c r="F741" s="3" t="s">
        <v>14112</v>
      </c>
    </row>
    <row r="742" spans="1:6">
      <c r="A742" s="3" t="s">
        <v>13387</v>
      </c>
      <c r="B742" s="3" t="s">
        <v>12769</v>
      </c>
      <c r="C742" s="3" t="s">
        <v>14113</v>
      </c>
      <c r="D742" s="27" t="s">
        <v>14445</v>
      </c>
      <c r="E742" s="3" t="s">
        <v>14085</v>
      </c>
      <c r="F742" s="3" t="s">
        <v>12775</v>
      </c>
    </row>
    <row r="743" spans="1:6">
      <c r="A743" s="3" t="s">
        <v>13387</v>
      </c>
      <c r="B743" s="3" t="s">
        <v>12769</v>
      </c>
      <c r="C743" s="3" t="s">
        <v>14114</v>
      </c>
      <c r="D743" s="27" t="s">
        <v>14445</v>
      </c>
      <c r="E743" s="3" t="s">
        <v>14085</v>
      </c>
      <c r="F743" s="3" t="s">
        <v>12775</v>
      </c>
    </row>
    <row r="744" spans="1:6">
      <c r="A744" s="3" t="s">
        <v>13387</v>
      </c>
      <c r="B744" s="3" t="s">
        <v>12769</v>
      </c>
      <c r="C744" s="3" t="s">
        <v>14115</v>
      </c>
      <c r="D744" s="27" t="s">
        <v>14445</v>
      </c>
      <c r="E744" s="3" t="s">
        <v>14116</v>
      </c>
      <c r="F744" s="3" t="s">
        <v>14117</v>
      </c>
    </row>
    <row r="745" spans="1:6">
      <c r="A745" s="3" t="s">
        <v>13387</v>
      </c>
      <c r="B745" s="3" t="s">
        <v>12769</v>
      </c>
      <c r="C745" s="3" t="s">
        <v>14118</v>
      </c>
      <c r="D745" s="27" t="s">
        <v>14445</v>
      </c>
      <c r="E745" s="3" t="s">
        <v>14119</v>
      </c>
      <c r="F745" s="3" t="s">
        <v>14120</v>
      </c>
    </row>
    <row r="746" spans="1:6">
      <c r="A746" s="3" t="s">
        <v>13387</v>
      </c>
      <c r="B746" s="3" t="s">
        <v>12769</v>
      </c>
      <c r="C746" s="3" t="s">
        <v>14121</v>
      </c>
      <c r="D746" s="27" t="s">
        <v>14445</v>
      </c>
      <c r="E746" s="3" t="s">
        <v>14122</v>
      </c>
      <c r="F746" s="3" t="s">
        <v>14123</v>
      </c>
    </row>
    <row r="747" spans="1:6">
      <c r="A747" s="3" t="s">
        <v>13387</v>
      </c>
      <c r="B747" s="3" t="s">
        <v>14124</v>
      </c>
      <c r="C747" s="3" t="s">
        <v>14125</v>
      </c>
      <c r="D747" s="27" t="s">
        <v>14445</v>
      </c>
      <c r="E747" s="3">
        <v>0</v>
      </c>
      <c r="F747" s="3" t="s">
        <v>12872</v>
      </c>
    </row>
    <row r="748" spans="1:6">
      <c r="A748" s="3" t="s">
        <v>13387</v>
      </c>
      <c r="B748" s="3" t="s">
        <v>14124</v>
      </c>
      <c r="C748" s="3" t="s">
        <v>14126</v>
      </c>
      <c r="D748" s="27" t="s">
        <v>14445</v>
      </c>
      <c r="E748" s="3" t="s">
        <v>14127</v>
      </c>
      <c r="F748" s="3" t="s">
        <v>14128</v>
      </c>
    </row>
    <row r="749" spans="1:6">
      <c r="A749" s="3" t="s">
        <v>13387</v>
      </c>
      <c r="B749" s="3" t="s">
        <v>14124</v>
      </c>
      <c r="C749" s="3" t="s">
        <v>14129</v>
      </c>
      <c r="D749" s="27" t="s">
        <v>14445</v>
      </c>
      <c r="E749" s="3" t="s">
        <v>14130</v>
      </c>
      <c r="F749" s="3" t="s">
        <v>14131</v>
      </c>
    </row>
    <row r="750" spans="1:6">
      <c r="A750" s="3" t="s">
        <v>13387</v>
      </c>
      <c r="B750" s="3" t="s">
        <v>14124</v>
      </c>
      <c r="C750" s="3" t="s">
        <v>14132</v>
      </c>
      <c r="D750" s="27" t="s">
        <v>14445</v>
      </c>
      <c r="E750" s="3" t="s">
        <v>14133</v>
      </c>
      <c r="F750" s="3" t="s">
        <v>14134</v>
      </c>
    </row>
    <row r="751" spans="1:6">
      <c r="A751" s="3" t="s">
        <v>13387</v>
      </c>
      <c r="B751" s="3" t="s">
        <v>12298</v>
      </c>
      <c r="C751" s="3" t="s">
        <v>12299</v>
      </c>
      <c r="D751" s="27" t="s">
        <v>14445</v>
      </c>
      <c r="E751" s="3" t="s">
        <v>12300</v>
      </c>
      <c r="F751" s="3" t="s">
        <v>12301</v>
      </c>
    </row>
    <row r="752" spans="1:6">
      <c r="A752" s="3" t="s">
        <v>13387</v>
      </c>
      <c r="B752" s="3" t="s">
        <v>12773</v>
      </c>
      <c r="C752" s="3" t="s">
        <v>12302</v>
      </c>
      <c r="D752" s="27" t="s">
        <v>14445</v>
      </c>
      <c r="E752" s="3" t="s">
        <v>12303</v>
      </c>
      <c r="F752" s="3" t="s">
        <v>12304</v>
      </c>
    </row>
    <row r="753" spans="1:6">
      <c r="A753" s="3" t="s">
        <v>13387</v>
      </c>
      <c r="B753" s="3" t="s">
        <v>12773</v>
      </c>
      <c r="C753" s="3" t="s">
        <v>12305</v>
      </c>
      <c r="D753" s="27" t="s">
        <v>14445</v>
      </c>
      <c r="E753" s="3" t="s">
        <v>12306</v>
      </c>
      <c r="F753" s="3" t="s">
        <v>12307</v>
      </c>
    </row>
    <row r="754" spans="1:6">
      <c r="A754" s="3" t="s">
        <v>13387</v>
      </c>
      <c r="B754" s="3" t="s">
        <v>12773</v>
      </c>
      <c r="C754" s="3" t="s">
        <v>12308</v>
      </c>
      <c r="D754" s="27" t="s">
        <v>14445</v>
      </c>
      <c r="E754" s="3" t="s">
        <v>12309</v>
      </c>
      <c r="F754" s="3" t="s">
        <v>12310</v>
      </c>
    </row>
    <row r="755" spans="1:6">
      <c r="A755" s="3" t="s">
        <v>13387</v>
      </c>
      <c r="B755" s="3" t="s">
        <v>12773</v>
      </c>
      <c r="C755" s="3" t="s">
        <v>14089</v>
      </c>
      <c r="D755" s="27" t="s">
        <v>14445</v>
      </c>
      <c r="E755" s="3" t="s">
        <v>12776</v>
      </c>
      <c r="F755" s="3" t="s">
        <v>12777</v>
      </c>
    </row>
    <row r="756" spans="1:6">
      <c r="A756" s="3" t="s">
        <v>13387</v>
      </c>
      <c r="B756" s="3" t="s">
        <v>12773</v>
      </c>
      <c r="C756" s="3" t="s">
        <v>12311</v>
      </c>
      <c r="D756" s="27" t="s">
        <v>14445</v>
      </c>
      <c r="E756" s="3" t="s">
        <v>12312</v>
      </c>
      <c r="F756" s="3" t="s">
        <v>12313</v>
      </c>
    </row>
    <row r="757" spans="1:6">
      <c r="A757" s="3" t="s">
        <v>13387</v>
      </c>
      <c r="B757" s="3" t="s">
        <v>12773</v>
      </c>
      <c r="C757" s="3" t="s">
        <v>12314</v>
      </c>
      <c r="D757" s="27" t="s">
        <v>14445</v>
      </c>
      <c r="E757" s="3" t="s">
        <v>12315</v>
      </c>
      <c r="F757" s="3" t="s">
        <v>12316</v>
      </c>
    </row>
    <row r="758" spans="1:6">
      <c r="A758" s="3" t="s">
        <v>13387</v>
      </c>
      <c r="B758" s="3" t="s">
        <v>12773</v>
      </c>
      <c r="C758" s="3" t="s">
        <v>12317</v>
      </c>
      <c r="D758" s="27" t="s">
        <v>14445</v>
      </c>
      <c r="E758" s="3" t="s">
        <v>12318</v>
      </c>
      <c r="F758" s="3" t="s">
        <v>12319</v>
      </c>
    </row>
    <row r="759" spans="1:6">
      <c r="A759" s="3" t="s">
        <v>13387</v>
      </c>
      <c r="B759" s="3" t="s">
        <v>12320</v>
      </c>
      <c r="C759" s="3" t="s">
        <v>12321</v>
      </c>
      <c r="D759" s="27" t="s">
        <v>14445</v>
      </c>
      <c r="E759" s="3" t="s">
        <v>12322</v>
      </c>
      <c r="F759" s="3" t="s">
        <v>12323</v>
      </c>
    </row>
    <row r="760" spans="1:6">
      <c r="A760" s="3" t="s">
        <v>13387</v>
      </c>
      <c r="B760" s="3" t="s">
        <v>12778</v>
      </c>
      <c r="C760" s="3" t="s">
        <v>12324</v>
      </c>
      <c r="D760" s="27" t="s">
        <v>14445</v>
      </c>
      <c r="E760" s="3" t="s">
        <v>12325</v>
      </c>
      <c r="F760" s="3" t="s">
        <v>12326</v>
      </c>
    </row>
    <row r="761" spans="1:6">
      <c r="A761" s="3" t="s">
        <v>13387</v>
      </c>
      <c r="B761" s="3" t="s">
        <v>12778</v>
      </c>
      <c r="C761" s="3" t="s">
        <v>12327</v>
      </c>
      <c r="D761" s="27" t="s">
        <v>14445</v>
      </c>
      <c r="E761" s="3" t="s">
        <v>12328</v>
      </c>
      <c r="F761" s="3" t="s">
        <v>12329</v>
      </c>
    </row>
    <row r="762" spans="1:6">
      <c r="A762" s="3" t="s">
        <v>13387</v>
      </c>
      <c r="B762" s="3" t="s">
        <v>12330</v>
      </c>
      <c r="C762" s="3" t="s">
        <v>12331</v>
      </c>
      <c r="D762" s="27" t="s">
        <v>14445</v>
      </c>
      <c r="E762" s="3" t="s">
        <v>12332</v>
      </c>
      <c r="F762" s="3" t="s">
        <v>12333</v>
      </c>
    </row>
    <row r="763" spans="1:6">
      <c r="A763" s="3" t="s">
        <v>13387</v>
      </c>
      <c r="B763" s="3" t="s">
        <v>12330</v>
      </c>
      <c r="C763" s="3" t="s">
        <v>12334</v>
      </c>
      <c r="D763" s="27" t="s">
        <v>14445</v>
      </c>
      <c r="E763" s="3" t="s">
        <v>12374</v>
      </c>
      <c r="F763" s="3" t="s">
        <v>12374</v>
      </c>
    </row>
    <row r="764" spans="1:6">
      <c r="A764" s="3" t="s">
        <v>13387</v>
      </c>
      <c r="B764" s="3" t="s">
        <v>12330</v>
      </c>
      <c r="C764" s="3" t="s">
        <v>12335</v>
      </c>
      <c r="D764" s="27" t="s">
        <v>14445</v>
      </c>
      <c r="E764" s="3" t="s">
        <v>12336</v>
      </c>
      <c r="F764" s="3" t="s">
        <v>12337</v>
      </c>
    </row>
    <row r="765" spans="1:6">
      <c r="A765" s="3" t="s">
        <v>13387</v>
      </c>
      <c r="B765" s="3" t="s">
        <v>12338</v>
      </c>
      <c r="C765" s="3" t="s">
        <v>12339</v>
      </c>
      <c r="D765" s="27" t="s">
        <v>14445</v>
      </c>
      <c r="E765" s="3" t="s">
        <v>12340</v>
      </c>
      <c r="F765" s="3" t="s">
        <v>10703</v>
      </c>
    </row>
    <row r="766" spans="1:6">
      <c r="A766" s="3" t="s">
        <v>13387</v>
      </c>
      <c r="B766" s="3" t="s">
        <v>10704</v>
      </c>
      <c r="C766" s="3" t="s">
        <v>10705</v>
      </c>
      <c r="D766" s="27" t="s">
        <v>14445</v>
      </c>
      <c r="E766" s="3" t="s">
        <v>10706</v>
      </c>
      <c r="F766" s="3" t="s">
        <v>14098</v>
      </c>
    </row>
    <row r="767" spans="1:6">
      <c r="A767" s="3" t="s">
        <v>13387</v>
      </c>
      <c r="B767" s="3" t="s">
        <v>12780</v>
      </c>
      <c r="C767" s="3" t="s">
        <v>10707</v>
      </c>
      <c r="D767" s="27" t="s">
        <v>14445</v>
      </c>
      <c r="E767" s="3" t="s">
        <v>14097</v>
      </c>
      <c r="F767" s="3" t="s">
        <v>14098</v>
      </c>
    </row>
    <row r="768" spans="1:6">
      <c r="A768" s="3" t="s">
        <v>13387</v>
      </c>
      <c r="B768" s="3" t="s">
        <v>10708</v>
      </c>
      <c r="C768" s="3" t="s">
        <v>10709</v>
      </c>
      <c r="D768" s="27" t="s">
        <v>14445</v>
      </c>
      <c r="E768" s="3" t="s">
        <v>10710</v>
      </c>
      <c r="F768" s="3" t="s">
        <v>10711</v>
      </c>
    </row>
    <row r="769" spans="1:6">
      <c r="A769" s="3" t="s">
        <v>13387</v>
      </c>
      <c r="B769" s="3" t="s">
        <v>10708</v>
      </c>
      <c r="C769" s="3" t="s">
        <v>10712</v>
      </c>
      <c r="D769" s="27" t="s">
        <v>14445</v>
      </c>
      <c r="E769" s="3" t="s">
        <v>10713</v>
      </c>
      <c r="F769" s="3" t="s">
        <v>10714</v>
      </c>
    </row>
    <row r="770" spans="1:6">
      <c r="A770" s="3" t="s">
        <v>13387</v>
      </c>
      <c r="B770" s="3" t="s">
        <v>12783</v>
      </c>
      <c r="C770" s="3" t="s">
        <v>10715</v>
      </c>
      <c r="D770" s="27" t="s">
        <v>14445</v>
      </c>
      <c r="E770" s="3" t="s">
        <v>10716</v>
      </c>
      <c r="F770" s="3" t="s">
        <v>10717</v>
      </c>
    </row>
    <row r="771" spans="1:6">
      <c r="A771" s="3" t="s">
        <v>13387</v>
      </c>
      <c r="B771" s="3" t="s">
        <v>12783</v>
      </c>
      <c r="C771" s="3" t="s">
        <v>10718</v>
      </c>
      <c r="D771" s="27" t="s">
        <v>14445</v>
      </c>
      <c r="E771" s="3" t="s">
        <v>12784</v>
      </c>
      <c r="F771" s="3" t="s">
        <v>12785</v>
      </c>
    </row>
    <row r="772" spans="1:6">
      <c r="A772" s="3" t="s">
        <v>13387</v>
      </c>
      <c r="B772" s="3" t="s">
        <v>12783</v>
      </c>
      <c r="C772" s="3" t="s">
        <v>10719</v>
      </c>
      <c r="D772" s="27" t="s">
        <v>14445</v>
      </c>
      <c r="E772" s="3" t="s">
        <v>10720</v>
      </c>
      <c r="F772" s="3" t="s">
        <v>10721</v>
      </c>
    </row>
    <row r="773" spans="1:6">
      <c r="A773" s="3" t="s">
        <v>13387</v>
      </c>
      <c r="B773" s="3" t="s">
        <v>12783</v>
      </c>
      <c r="C773" s="3" t="s">
        <v>10722</v>
      </c>
      <c r="D773" s="27" t="s">
        <v>14445</v>
      </c>
      <c r="E773" s="3" t="s">
        <v>10723</v>
      </c>
      <c r="F773" s="3" t="s">
        <v>10724</v>
      </c>
    </row>
    <row r="774" spans="1:6">
      <c r="A774" s="3" t="s">
        <v>13387</v>
      </c>
      <c r="B774" s="3" t="s">
        <v>12783</v>
      </c>
      <c r="C774" s="3" t="s">
        <v>10707</v>
      </c>
      <c r="D774" s="27" t="s">
        <v>14445</v>
      </c>
      <c r="E774" s="3" t="s">
        <v>10725</v>
      </c>
      <c r="F774" s="3" t="s">
        <v>10721</v>
      </c>
    </row>
    <row r="775" spans="1:6">
      <c r="A775" s="3" t="s">
        <v>13387</v>
      </c>
      <c r="B775" s="3" t="s">
        <v>12783</v>
      </c>
      <c r="C775" s="3" t="s">
        <v>10726</v>
      </c>
      <c r="D775" s="27" t="s">
        <v>14445</v>
      </c>
      <c r="E775" s="3" t="s">
        <v>10725</v>
      </c>
      <c r="F775" s="3" t="s">
        <v>10721</v>
      </c>
    </row>
    <row r="776" spans="1:6">
      <c r="A776" s="3" t="s">
        <v>13387</v>
      </c>
      <c r="B776" s="3" t="s">
        <v>12783</v>
      </c>
      <c r="C776" s="3" t="s">
        <v>10727</v>
      </c>
      <c r="D776" s="27" t="s">
        <v>14445</v>
      </c>
      <c r="E776" s="3" t="s">
        <v>10728</v>
      </c>
      <c r="F776" s="3" t="s">
        <v>10729</v>
      </c>
    </row>
    <row r="777" spans="1:6">
      <c r="A777" s="3" t="s">
        <v>13387</v>
      </c>
      <c r="B777" s="3" t="s">
        <v>12783</v>
      </c>
      <c r="C777" s="3" t="s">
        <v>10730</v>
      </c>
      <c r="D777" s="27" t="s">
        <v>14445</v>
      </c>
      <c r="E777" s="3" t="s">
        <v>10731</v>
      </c>
      <c r="F777" s="3" t="s">
        <v>10732</v>
      </c>
    </row>
    <row r="778" spans="1:6">
      <c r="A778" s="3" t="s">
        <v>13387</v>
      </c>
      <c r="B778" s="3" t="s">
        <v>12783</v>
      </c>
      <c r="C778" s="3" t="s">
        <v>10733</v>
      </c>
      <c r="D778" s="27" t="s">
        <v>14445</v>
      </c>
      <c r="E778" s="3" t="s">
        <v>10734</v>
      </c>
      <c r="F778" s="3" t="s">
        <v>10735</v>
      </c>
    </row>
    <row r="779" spans="1:6">
      <c r="A779" s="3" t="s">
        <v>13387</v>
      </c>
      <c r="B779" s="3" t="s">
        <v>12783</v>
      </c>
      <c r="C779" s="3" t="s">
        <v>10736</v>
      </c>
      <c r="D779" s="27" t="s">
        <v>14445</v>
      </c>
      <c r="E779" s="3" t="s">
        <v>10737</v>
      </c>
      <c r="F779" s="3" t="s">
        <v>10738</v>
      </c>
    </row>
    <row r="780" spans="1:6">
      <c r="A780" s="3" t="s">
        <v>13387</v>
      </c>
      <c r="B780" s="3" t="s">
        <v>10739</v>
      </c>
      <c r="C780" s="3" t="s">
        <v>10740</v>
      </c>
      <c r="D780" s="27" t="s">
        <v>14445</v>
      </c>
      <c r="E780" s="3" t="s">
        <v>10741</v>
      </c>
      <c r="F780" s="3" t="s">
        <v>10741</v>
      </c>
    </row>
    <row r="781" spans="1:6">
      <c r="A781" s="3" t="s">
        <v>13387</v>
      </c>
      <c r="B781" s="3" t="s">
        <v>10739</v>
      </c>
      <c r="C781" s="3" t="s">
        <v>10742</v>
      </c>
      <c r="D781" s="27" t="s">
        <v>14445</v>
      </c>
      <c r="E781" s="3" t="s">
        <v>10765</v>
      </c>
      <c r="F781" s="3" t="s">
        <v>10766</v>
      </c>
    </row>
    <row r="782" spans="1:6">
      <c r="A782" s="3" t="s">
        <v>13387</v>
      </c>
      <c r="B782" s="3" t="s">
        <v>10739</v>
      </c>
      <c r="C782" s="3" t="s">
        <v>10767</v>
      </c>
      <c r="D782" s="27" t="s">
        <v>14445</v>
      </c>
      <c r="E782" s="3">
        <v>0</v>
      </c>
      <c r="F782" s="3" t="s">
        <v>12872</v>
      </c>
    </row>
    <row r="783" spans="1:6">
      <c r="A783" s="3" t="s">
        <v>13387</v>
      </c>
      <c r="B783" s="3" t="s">
        <v>10739</v>
      </c>
      <c r="C783" s="3" t="s">
        <v>10768</v>
      </c>
      <c r="D783" s="27" t="s">
        <v>14445</v>
      </c>
      <c r="E783" s="3" t="s">
        <v>10769</v>
      </c>
      <c r="F783" s="3" t="s">
        <v>10769</v>
      </c>
    </row>
    <row r="784" spans="1:6">
      <c r="A784" s="3" t="s">
        <v>13387</v>
      </c>
      <c r="B784" s="3" t="s">
        <v>10739</v>
      </c>
      <c r="C784" s="3" t="s">
        <v>10770</v>
      </c>
      <c r="D784" s="27" t="s">
        <v>14445</v>
      </c>
      <c r="E784" s="3" t="s">
        <v>10771</v>
      </c>
      <c r="F784" s="3" t="s">
        <v>10772</v>
      </c>
    </row>
    <row r="785" spans="1:6">
      <c r="A785" s="3" t="s">
        <v>13387</v>
      </c>
      <c r="B785" s="3" t="s">
        <v>10773</v>
      </c>
      <c r="C785" s="3" t="s">
        <v>10774</v>
      </c>
      <c r="D785" s="27" t="s">
        <v>14445</v>
      </c>
      <c r="E785" s="3" t="s">
        <v>10775</v>
      </c>
      <c r="F785" s="3" t="s">
        <v>10776</v>
      </c>
    </row>
    <row r="786" spans="1:6">
      <c r="A786" s="3" t="s">
        <v>13387</v>
      </c>
      <c r="B786" s="3" t="s">
        <v>10777</v>
      </c>
      <c r="C786" s="3" t="s">
        <v>10719</v>
      </c>
      <c r="D786" s="27" t="s">
        <v>14445</v>
      </c>
      <c r="E786" s="3" t="s">
        <v>10778</v>
      </c>
      <c r="F786" s="3" t="s">
        <v>10778</v>
      </c>
    </row>
    <row r="787" spans="1:6">
      <c r="A787" s="3" t="s">
        <v>13387</v>
      </c>
      <c r="B787" s="3" t="s">
        <v>10777</v>
      </c>
      <c r="C787" s="3" t="s">
        <v>10779</v>
      </c>
      <c r="D787" s="27" t="s">
        <v>14445</v>
      </c>
      <c r="E787" s="3" t="s">
        <v>10780</v>
      </c>
      <c r="F787" s="3" t="s">
        <v>10781</v>
      </c>
    </row>
    <row r="788" spans="1:6">
      <c r="A788" s="3" t="s">
        <v>13387</v>
      </c>
      <c r="B788" s="3" t="s">
        <v>10777</v>
      </c>
      <c r="C788" s="3" t="s">
        <v>10782</v>
      </c>
      <c r="D788" s="27" t="s">
        <v>14445</v>
      </c>
      <c r="E788" s="3" t="s">
        <v>10783</v>
      </c>
      <c r="F788" s="3" t="s">
        <v>10784</v>
      </c>
    </row>
    <row r="789" spans="1:6">
      <c r="A789" s="3" t="s">
        <v>13387</v>
      </c>
      <c r="B789" s="3" t="s">
        <v>10777</v>
      </c>
      <c r="C789" s="3" t="s">
        <v>10785</v>
      </c>
      <c r="D789" s="27" t="s">
        <v>14445</v>
      </c>
      <c r="E789" s="3" t="s">
        <v>10786</v>
      </c>
      <c r="F789" s="3" t="s">
        <v>10787</v>
      </c>
    </row>
    <row r="790" spans="1:6">
      <c r="A790" s="3" t="s">
        <v>13387</v>
      </c>
      <c r="B790" s="3" t="s">
        <v>10777</v>
      </c>
      <c r="C790" s="3" t="s">
        <v>10788</v>
      </c>
      <c r="D790" s="27" t="s">
        <v>14445</v>
      </c>
      <c r="E790" s="3" t="s">
        <v>10789</v>
      </c>
      <c r="F790" s="3" t="s">
        <v>10790</v>
      </c>
    </row>
    <row r="791" spans="1:6">
      <c r="A791" s="3" t="s">
        <v>13387</v>
      </c>
      <c r="B791" s="3" t="s">
        <v>10777</v>
      </c>
      <c r="C791" s="3" t="s">
        <v>10791</v>
      </c>
      <c r="D791" s="27" t="s">
        <v>14445</v>
      </c>
      <c r="E791" s="3" t="s">
        <v>10792</v>
      </c>
      <c r="F791" s="3" t="s">
        <v>10793</v>
      </c>
    </row>
    <row r="792" spans="1:6">
      <c r="A792" s="3" t="s">
        <v>13387</v>
      </c>
      <c r="B792" s="3" t="s">
        <v>10777</v>
      </c>
      <c r="C792" s="3" t="s">
        <v>10794</v>
      </c>
      <c r="D792" s="27" t="s">
        <v>14445</v>
      </c>
      <c r="E792" s="3" t="s">
        <v>10780</v>
      </c>
      <c r="F792" s="3" t="s">
        <v>10781</v>
      </c>
    </row>
    <row r="793" spans="1:6">
      <c r="A793" s="3" t="s">
        <v>13387</v>
      </c>
      <c r="B793" s="3" t="s">
        <v>10777</v>
      </c>
      <c r="C793" s="3" t="s">
        <v>10795</v>
      </c>
      <c r="D793" s="27" t="s">
        <v>14445</v>
      </c>
      <c r="E793" s="3" t="s">
        <v>10796</v>
      </c>
      <c r="F793" s="3" t="s">
        <v>10797</v>
      </c>
    </row>
    <row r="794" spans="1:6">
      <c r="A794" s="3" t="s">
        <v>13387</v>
      </c>
      <c r="B794" s="3" t="s">
        <v>10777</v>
      </c>
      <c r="C794" s="3" t="s">
        <v>10798</v>
      </c>
      <c r="D794" s="27" t="s">
        <v>14445</v>
      </c>
      <c r="E794" s="3" t="s">
        <v>10799</v>
      </c>
      <c r="F794" s="3" t="s">
        <v>10800</v>
      </c>
    </row>
    <row r="795" spans="1:6">
      <c r="A795" s="3" t="s">
        <v>13387</v>
      </c>
      <c r="B795" s="3" t="s">
        <v>10801</v>
      </c>
      <c r="C795" s="3" t="s">
        <v>10802</v>
      </c>
      <c r="D795" s="27" t="s">
        <v>14445</v>
      </c>
      <c r="E795" s="3" t="s">
        <v>10803</v>
      </c>
      <c r="F795" s="3" t="s">
        <v>10804</v>
      </c>
    </row>
    <row r="796" spans="1:6">
      <c r="A796" s="3" t="s">
        <v>13387</v>
      </c>
      <c r="B796" s="3" t="s">
        <v>10801</v>
      </c>
      <c r="C796" s="3" t="s">
        <v>10805</v>
      </c>
      <c r="D796" s="27" t="s">
        <v>14445</v>
      </c>
      <c r="E796" s="3" t="s">
        <v>10806</v>
      </c>
      <c r="F796" s="3" t="s">
        <v>10807</v>
      </c>
    </row>
    <row r="797" spans="1:6">
      <c r="A797" s="3" t="s">
        <v>13387</v>
      </c>
      <c r="B797" s="3" t="s">
        <v>10801</v>
      </c>
      <c r="C797" s="3" t="s">
        <v>10808</v>
      </c>
      <c r="D797" s="27" t="s">
        <v>14445</v>
      </c>
      <c r="E797" s="3" t="s">
        <v>10809</v>
      </c>
      <c r="F797" s="3" t="s">
        <v>10810</v>
      </c>
    </row>
    <row r="798" spans="1:6">
      <c r="A798" s="3" t="s">
        <v>13387</v>
      </c>
      <c r="B798" s="3" t="s">
        <v>10801</v>
      </c>
      <c r="C798" s="3" t="s">
        <v>10811</v>
      </c>
      <c r="D798" s="27" t="s">
        <v>14445</v>
      </c>
      <c r="E798" s="3" t="s">
        <v>10812</v>
      </c>
      <c r="F798" s="3" t="s">
        <v>10813</v>
      </c>
    </row>
    <row r="799" spans="1:6">
      <c r="A799" s="3" t="s">
        <v>13387</v>
      </c>
      <c r="B799" s="3" t="s">
        <v>10814</v>
      </c>
      <c r="C799" s="3" t="s">
        <v>10815</v>
      </c>
      <c r="D799" s="27" t="s">
        <v>14445</v>
      </c>
      <c r="E799" s="3" t="s">
        <v>10816</v>
      </c>
      <c r="F799" s="3" t="s">
        <v>10817</v>
      </c>
    </row>
    <row r="800" spans="1:6">
      <c r="A800" s="3" t="s">
        <v>13387</v>
      </c>
      <c r="B800" s="3" t="s">
        <v>10818</v>
      </c>
      <c r="C800" s="3" t="s">
        <v>10819</v>
      </c>
      <c r="D800" s="27" t="s">
        <v>14445</v>
      </c>
      <c r="E800" s="3" t="s">
        <v>10820</v>
      </c>
      <c r="F800" s="3" t="s">
        <v>10821</v>
      </c>
    </row>
    <row r="801" spans="1:6">
      <c r="A801" s="3" t="s">
        <v>13387</v>
      </c>
      <c r="B801" s="3" t="s">
        <v>10822</v>
      </c>
      <c r="C801" s="3" t="s">
        <v>10823</v>
      </c>
      <c r="D801" s="27" t="s">
        <v>14445</v>
      </c>
      <c r="E801" s="3" t="s">
        <v>10824</v>
      </c>
      <c r="F801" s="3" t="s">
        <v>10825</v>
      </c>
    </row>
    <row r="802" spans="1:6">
      <c r="A802" s="3" t="s">
        <v>13387</v>
      </c>
      <c r="B802" s="3" t="s">
        <v>10826</v>
      </c>
      <c r="C802" s="3" t="s">
        <v>10827</v>
      </c>
      <c r="D802" s="27" t="s">
        <v>14445</v>
      </c>
      <c r="E802" s="3" t="s">
        <v>10828</v>
      </c>
      <c r="F802" s="3" t="s">
        <v>10829</v>
      </c>
    </row>
    <row r="803" spans="1:6">
      <c r="A803" s="3" t="s">
        <v>13387</v>
      </c>
      <c r="B803" s="3" t="s">
        <v>10826</v>
      </c>
      <c r="C803" s="3" t="s">
        <v>10830</v>
      </c>
      <c r="D803" s="27" t="s">
        <v>14445</v>
      </c>
      <c r="E803" s="3" t="s">
        <v>10828</v>
      </c>
      <c r="F803" s="3" t="s">
        <v>10829</v>
      </c>
    </row>
    <row r="804" spans="1:6">
      <c r="A804" s="3" t="s">
        <v>13387</v>
      </c>
      <c r="B804" s="3" t="s">
        <v>10826</v>
      </c>
      <c r="C804" s="3" t="s">
        <v>10831</v>
      </c>
      <c r="D804" s="27" t="s">
        <v>14445</v>
      </c>
      <c r="E804" s="3" t="s">
        <v>10828</v>
      </c>
      <c r="F804" s="3" t="s">
        <v>10829</v>
      </c>
    </row>
    <row r="805" spans="1:6">
      <c r="A805" s="3" t="s">
        <v>13387</v>
      </c>
      <c r="B805" s="3" t="s">
        <v>10826</v>
      </c>
      <c r="C805" s="3" t="s">
        <v>10832</v>
      </c>
      <c r="D805" s="27" t="s">
        <v>14445</v>
      </c>
      <c r="E805" s="3" t="s">
        <v>10833</v>
      </c>
      <c r="F805" s="3" t="s">
        <v>10834</v>
      </c>
    </row>
    <row r="806" spans="1:6">
      <c r="A806" s="3" t="s">
        <v>13387</v>
      </c>
      <c r="B806" s="3" t="s">
        <v>10826</v>
      </c>
      <c r="C806" s="3" t="s">
        <v>10835</v>
      </c>
      <c r="D806" s="27" t="s">
        <v>14445</v>
      </c>
      <c r="E806" s="3" t="s">
        <v>10836</v>
      </c>
      <c r="F806" s="3" t="s">
        <v>10837</v>
      </c>
    </row>
    <row r="807" spans="1:6">
      <c r="A807" s="3" t="s">
        <v>13387</v>
      </c>
      <c r="B807" s="3" t="s">
        <v>10826</v>
      </c>
      <c r="C807" s="3" t="s">
        <v>10838</v>
      </c>
      <c r="D807" s="27" t="s">
        <v>14445</v>
      </c>
      <c r="E807" s="3" t="s">
        <v>10836</v>
      </c>
      <c r="F807" s="3" t="s">
        <v>10837</v>
      </c>
    </row>
    <row r="808" spans="1:6">
      <c r="A808" s="3" t="s">
        <v>13387</v>
      </c>
      <c r="B808" s="3" t="s">
        <v>10826</v>
      </c>
      <c r="C808" s="3" t="s">
        <v>10839</v>
      </c>
      <c r="D808" s="27" t="s">
        <v>14445</v>
      </c>
      <c r="E808" s="3" t="s">
        <v>10840</v>
      </c>
      <c r="F808" s="3" t="s">
        <v>10841</v>
      </c>
    </row>
    <row r="809" spans="1:6">
      <c r="A809" s="3" t="s">
        <v>13387</v>
      </c>
      <c r="B809" s="3" t="s">
        <v>10842</v>
      </c>
      <c r="C809" s="3" t="s">
        <v>10843</v>
      </c>
      <c r="D809" s="27" t="s">
        <v>14445</v>
      </c>
      <c r="E809" s="3" t="s">
        <v>10844</v>
      </c>
      <c r="F809" s="3" t="s">
        <v>10845</v>
      </c>
    </row>
    <row r="810" spans="1:6">
      <c r="A810" s="3" t="s">
        <v>13387</v>
      </c>
      <c r="B810" s="3" t="s">
        <v>10842</v>
      </c>
      <c r="C810" s="3" t="s">
        <v>10846</v>
      </c>
      <c r="D810" s="27" t="s">
        <v>14445</v>
      </c>
      <c r="E810" s="3" t="s">
        <v>10847</v>
      </c>
      <c r="F810" s="3" t="s">
        <v>10848</v>
      </c>
    </row>
    <row r="811" spans="1:6">
      <c r="A811" s="3" t="s">
        <v>13387</v>
      </c>
      <c r="B811" s="3" t="s">
        <v>10842</v>
      </c>
      <c r="C811" s="3" t="s">
        <v>10849</v>
      </c>
      <c r="D811" s="27" t="s">
        <v>14445</v>
      </c>
      <c r="E811" s="3" t="s">
        <v>10850</v>
      </c>
      <c r="F811" s="3" t="s">
        <v>10851</v>
      </c>
    </row>
    <row r="812" spans="1:6">
      <c r="A812" s="3" t="s">
        <v>13387</v>
      </c>
      <c r="B812" s="3" t="s">
        <v>10842</v>
      </c>
      <c r="C812" s="3" t="s">
        <v>10852</v>
      </c>
      <c r="D812" s="27" t="s">
        <v>14445</v>
      </c>
      <c r="E812" s="3" t="s">
        <v>10853</v>
      </c>
      <c r="F812" s="3" t="s">
        <v>10854</v>
      </c>
    </row>
    <row r="813" spans="1:6">
      <c r="A813" s="3" t="s">
        <v>13387</v>
      </c>
      <c r="B813" s="3" t="s">
        <v>10842</v>
      </c>
      <c r="C813" s="3" t="s">
        <v>14065</v>
      </c>
      <c r="D813" s="27" t="s">
        <v>14445</v>
      </c>
      <c r="E813" s="3" t="s">
        <v>10833</v>
      </c>
      <c r="F813" s="3" t="s">
        <v>10834</v>
      </c>
    </row>
    <row r="814" spans="1:6">
      <c r="A814" s="3" t="s">
        <v>13387</v>
      </c>
      <c r="B814" s="3" t="s">
        <v>10842</v>
      </c>
      <c r="C814" s="3" t="s">
        <v>10855</v>
      </c>
      <c r="D814" s="27" t="s">
        <v>14445</v>
      </c>
      <c r="E814" s="3" t="s">
        <v>10856</v>
      </c>
      <c r="F814" s="3" t="s">
        <v>10857</v>
      </c>
    </row>
    <row r="815" spans="1:6">
      <c r="A815" s="3" t="s">
        <v>13387</v>
      </c>
      <c r="B815" s="3" t="s">
        <v>10842</v>
      </c>
      <c r="C815" s="3" t="s">
        <v>10858</v>
      </c>
      <c r="D815" s="27" t="s">
        <v>14445</v>
      </c>
      <c r="E815" s="3" t="s">
        <v>10828</v>
      </c>
      <c r="F815" s="3" t="s">
        <v>10829</v>
      </c>
    </row>
    <row r="816" spans="1:6">
      <c r="A816" s="3" t="s">
        <v>13387</v>
      </c>
      <c r="B816" s="3" t="s">
        <v>10842</v>
      </c>
      <c r="C816" s="3" t="s">
        <v>10859</v>
      </c>
      <c r="D816" s="27" t="s">
        <v>14445</v>
      </c>
      <c r="E816" s="3" t="s">
        <v>10828</v>
      </c>
      <c r="F816" s="3" t="s">
        <v>10829</v>
      </c>
    </row>
    <row r="817" spans="1:6">
      <c r="A817" s="3" t="s">
        <v>13387</v>
      </c>
      <c r="B817" s="3" t="s">
        <v>10842</v>
      </c>
      <c r="C817" s="3" t="s">
        <v>10860</v>
      </c>
      <c r="D817" s="27" t="s">
        <v>14445</v>
      </c>
      <c r="E817" s="3" t="s">
        <v>10828</v>
      </c>
      <c r="F817" s="3" t="s">
        <v>10829</v>
      </c>
    </row>
    <row r="818" spans="1:6">
      <c r="A818" s="3" t="s">
        <v>13387</v>
      </c>
      <c r="B818" s="3" t="s">
        <v>12794</v>
      </c>
      <c r="C818" s="3" t="s">
        <v>10861</v>
      </c>
      <c r="D818" s="27" t="s">
        <v>14445</v>
      </c>
      <c r="E818" s="3" t="s">
        <v>10862</v>
      </c>
      <c r="F818" s="3" t="s">
        <v>10863</v>
      </c>
    </row>
    <row r="819" spans="1:6">
      <c r="A819" s="3" t="s">
        <v>13387</v>
      </c>
      <c r="B819" s="3" t="s">
        <v>12794</v>
      </c>
      <c r="C819" s="3" t="s">
        <v>10864</v>
      </c>
      <c r="D819" s="27" t="s">
        <v>14445</v>
      </c>
      <c r="E819" s="3" t="s">
        <v>10865</v>
      </c>
      <c r="F819" s="3" t="s">
        <v>10866</v>
      </c>
    </row>
    <row r="820" spans="1:6">
      <c r="A820" s="3" t="s">
        <v>13387</v>
      </c>
      <c r="B820" s="3" t="s">
        <v>12794</v>
      </c>
      <c r="C820" s="3" t="s">
        <v>10867</v>
      </c>
      <c r="D820" s="27" t="s">
        <v>14445</v>
      </c>
      <c r="E820" s="3" t="s">
        <v>10868</v>
      </c>
      <c r="F820" s="3" t="s">
        <v>10869</v>
      </c>
    </row>
    <row r="821" spans="1:6">
      <c r="A821" s="3" t="s">
        <v>13387</v>
      </c>
      <c r="B821" s="3" t="s">
        <v>12794</v>
      </c>
      <c r="C821" s="3" t="s">
        <v>10870</v>
      </c>
      <c r="D821" s="27" t="s">
        <v>14445</v>
      </c>
      <c r="E821" s="3" t="s">
        <v>10871</v>
      </c>
      <c r="F821" s="3" t="s">
        <v>10869</v>
      </c>
    </row>
    <row r="822" spans="1:6">
      <c r="A822" s="3" t="s">
        <v>13387</v>
      </c>
      <c r="B822" s="3" t="s">
        <v>12794</v>
      </c>
      <c r="C822" s="3" t="s">
        <v>12308</v>
      </c>
      <c r="D822" s="27" t="s">
        <v>14445</v>
      </c>
      <c r="E822" s="3" t="s">
        <v>10872</v>
      </c>
      <c r="F822" s="3" t="s">
        <v>10863</v>
      </c>
    </row>
    <row r="823" spans="1:6">
      <c r="A823" s="3" t="s">
        <v>13387</v>
      </c>
      <c r="B823" s="3" t="s">
        <v>12794</v>
      </c>
      <c r="C823" s="3" t="s">
        <v>10873</v>
      </c>
      <c r="D823" s="27" t="s">
        <v>14445</v>
      </c>
      <c r="E823" s="3" t="s">
        <v>10871</v>
      </c>
      <c r="F823" s="3" t="s">
        <v>10869</v>
      </c>
    </row>
    <row r="824" spans="1:6">
      <c r="A824" s="3" t="s">
        <v>13387</v>
      </c>
      <c r="B824" s="3" t="s">
        <v>12794</v>
      </c>
      <c r="C824" s="3" t="s">
        <v>10874</v>
      </c>
      <c r="D824" s="27" t="s">
        <v>14445</v>
      </c>
      <c r="E824" s="3" t="s">
        <v>10862</v>
      </c>
      <c r="F824" s="3" t="s">
        <v>10863</v>
      </c>
    </row>
    <row r="825" spans="1:6">
      <c r="A825" s="3" t="s">
        <v>13387</v>
      </c>
      <c r="B825" s="3" t="s">
        <v>12794</v>
      </c>
      <c r="C825" s="3" t="s">
        <v>10719</v>
      </c>
      <c r="D825" s="27" t="s">
        <v>14445</v>
      </c>
      <c r="E825" s="3" t="s">
        <v>10875</v>
      </c>
      <c r="F825" s="3" t="s">
        <v>10876</v>
      </c>
    </row>
    <row r="826" spans="1:6">
      <c r="A826" s="3" t="s">
        <v>13387</v>
      </c>
      <c r="B826" s="3" t="s">
        <v>12794</v>
      </c>
      <c r="C826" s="3" t="s">
        <v>10707</v>
      </c>
      <c r="D826" s="27" t="s">
        <v>14445</v>
      </c>
      <c r="E826" s="3" t="s">
        <v>10871</v>
      </c>
      <c r="F826" s="3" t="s">
        <v>10869</v>
      </c>
    </row>
    <row r="827" spans="1:6">
      <c r="A827" s="3" t="s">
        <v>13387</v>
      </c>
      <c r="B827" s="3" t="s">
        <v>12794</v>
      </c>
      <c r="C827" s="3" t="s">
        <v>10877</v>
      </c>
      <c r="D827" s="27" t="s">
        <v>14445</v>
      </c>
      <c r="E827" s="3" t="s">
        <v>10862</v>
      </c>
      <c r="F827" s="3" t="s">
        <v>10863</v>
      </c>
    </row>
    <row r="828" spans="1:6">
      <c r="A828" s="3" t="s">
        <v>13387</v>
      </c>
      <c r="B828" s="3" t="s">
        <v>12794</v>
      </c>
      <c r="C828" s="3" t="s">
        <v>10878</v>
      </c>
      <c r="D828" s="27" t="s">
        <v>14445</v>
      </c>
      <c r="E828" s="3" t="s">
        <v>10862</v>
      </c>
      <c r="F828" s="3" t="s">
        <v>10863</v>
      </c>
    </row>
    <row r="829" spans="1:6">
      <c r="A829" s="3" t="s">
        <v>13387</v>
      </c>
      <c r="B829" s="3" t="s">
        <v>10879</v>
      </c>
      <c r="C829" s="3" t="s">
        <v>10880</v>
      </c>
      <c r="D829" s="27" t="s">
        <v>14445</v>
      </c>
      <c r="E829" s="3" t="s">
        <v>10881</v>
      </c>
      <c r="F829" s="3" t="s">
        <v>10882</v>
      </c>
    </row>
    <row r="830" spans="1:6">
      <c r="A830" s="3" t="s">
        <v>13387</v>
      </c>
      <c r="B830" s="3" t="s">
        <v>10883</v>
      </c>
      <c r="C830" s="3" t="s">
        <v>10884</v>
      </c>
      <c r="D830" s="27" t="s">
        <v>14445</v>
      </c>
      <c r="E830" s="3" t="s">
        <v>10885</v>
      </c>
      <c r="F830" s="3" t="s">
        <v>10882</v>
      </c>
    </row>
    <row r="831" spans="1:6">
      <c r="A831" s="3" t="s">
        <v>13387</v>
      </c>
      <c r="B831" s="3" t="s">
        <v>10883</v>
      </c>
      <c r="C831" s="3" t="s">
        <v>10886</v>
      </c>
      <c r="D831" s="27" t="s">
        <v>14445</v>
      </c>
      <c r="E831" s="3" t="s">
        <v>10887</v>
      </c>
      <c r="F831" s="3" t="s">
        <v>10882</v>
      </c>
    </row>
    <row r="832" spans="1:6">
      <c r="A832" s="3" t="s">
        <v>13387</v>
      </c>
      <c r="B832" s="3" t="s">
        <v>10888</v>
      </c>
      <c r="C832" s="3" t="s">
        <v>10889</v>
      </c>
      <c r="D832" s="27" t="s">
        <v>14445</v>
      </c>
      <c r="E832" s="3" t="s">
        <v>10890</v>
      </c>
      <c r="F832" s="3" t="s">
        <v>10891</v>
      </c>
    </row>
    <row r="833" spans="1:6">
      <c r="A833" s="3" t="s">
        <v>13387</v>
      </c>
      <c r="B833" s="3" t="s">
        <v>10888</v>
      </c>
      <c r="C833" s="3" t="s">
        <v>10892</v>
      </c>
      <c r="D833" s="27" t="s">
        <v>14445</v>
      </c>
      <c r="E833" s="3" t="s">
        <v>10893</v>
      </c>
      <c r="F833" s="3" t="s">
        <v>10894</v>
      </c>
    </row>
    <row r="834" spans="1:6">
      <c r="A834" s="3" t="s">
        <v>13387</v>
      </c>
      <c r="B834" s="3" t="s">
        <v>10888</v>
      </c>
      <c r="C834" s="3" t="s">
        <v>10895</v>
      </c>
      <c r="D834" s="27" t="s">
        <v>14445</v>
      </c>
      <c r="E834" s="3" t="s">
        <v>10896</v>
      </c>
      <c r="F834" s="3" t="s">
        <v>10897</v>
      </c>
    </row>
    <row r="835" spans="1:6">
      <c r="A835" s="3" t="s">
        <v>13387</v>
      </c>
      <c r="B835" s="3" t="s">
        <v>10888</v>
      </c>
      <c r="C835" s="3" t="s">
        <v>10898</v>
      </c>
      <c r="D835" s="27" t="s">
        <v>14445</v>
      </c>
      <c r="E835" s="3" t="s">
        <v>10899</v>
      </c>
      <c r="F835" s="3" t="s">
        <v>10900</v>
      </c>
    </row>
    <row r="836" spans="1:6">
      <c r="A836" s="3" t="s">
        <v>13387</v>
      </c>
      <c r="B836" s="3" t="s">
        <v>10901</v>
      </c>
      <c r="C836" s="3" t="s">
        <v>10902</v>
      </c>
      <c r="D836" s="27" t="s">
        <v>14445</v>
      </c>
      <c r="E836" s="3" t="s">
        <v>10903</v>
      </c>
      <c r="F836" s="3" t="s">
        <v>10904</v>
      </c>
    </row>
    <row r="837" spans="1:6">
      <c r="A837" s="3" t="s">
        <v>13387</v>
      </c>
      <c r="B837" s="3" t="s">
        <v>12799</v>
      </c>
      <c r="C837" s="3" t="s">
        <v>10905</v>
      </c>
      <c r="D837" s="27" t="s">
        <v>14445</v>
      </c>
      <c r="E837" s="3" t="s">
        <v>10906</v>
      </c>
      <c r="F837" s="3" t="s">
        <v>10907</v>
      </c>
    </row>
    <row r="838" spans="1:6">
      <c r="A838" s="3" t="s">
        <v>13387</v>
      </c>
      <c r="B838" s="3" t="s">
        <v>10908</v>
      </c>
      <c r="C838" s="3" t="s">
        <v>10909</v>
      </c>
      <c r="D838" s="27" t="s">
        <v>14445</v>
      </c>
      <c r="E838" s="3" t="s">
        <v>10910</v>
      </c>
      <c r="F838" s="3" t="s">
        <v>10911</v>
      </c>
    </row>
    <row r="839" spans="1:6">
      <c r="A839" s="3" t="s">
        <v>13387</v>
      </c>
      <c r="B839" s="3" t="s">
        <v>10912</v>
      </c>
      <c r="C839" s="3" t="s">
        <v>10913</v>
      </c>
      <c r="D839" s="27" t="s">
        <v>14445</v>
      </c>
      <c r="E839" s="3" t="s">
        <v>10914</v>
      </c>
      <c r="F839" s="3" t="s">
        <v>10915</v>
      </c>
    </row>
    <row r="840" spans="1:6">
      <c r="A840" s="3" t="s">
        <v>13387</v>
      </c>
      <c r="B840" s="3" t="s">
        <v>10916</v>
      </c>
      <c r="C840" s="3" t="s">
        <v>10917</v>
      </c>
      <c r="D840" s="27" t="s">
        <v>14445</v>
      </c>
      <c r="E840" s="3" t="s">
        <v>10918</v>
      </c>
      <c r="F840" s="3" t="s">
        <v>10919</v>
      </c>
    </row>
    <row r="841" spans="1:6">
      <c r="A841" s="3" t="s">
        <v>13387</v>
      </c>
      <c r="B841" s="3" t="s">
        <v>10920</v>
      </c>
      <c r="C841" s="3" t="s">
        <v>10921</v>
      </c>
      <c r="D841" s="27" t="s">
        <v>14445</v>
      </c>
      <c r="E841" s="3" t="s">
        <v>10922</v>
      </c>
      <c r="F841" s="3" t="s">
        <v>10923</v>
      </c>
    </row>
    <row r="842" spans="1:6">
      <c r="A842" s="3" t="s">
        <v>13387</v>
      </c>
      <c r="B842" s="3" t="s">
        <v>10920</v>
      </c>
      <c r="C842" s="3" t="s">
        <v>10924</v>
      </c>
      <c r="D842" s="27" t="s">
        <v>14445</v>
      </c>
      <c r="E842" s="3" t="s">
        <v>10925</v>
      </c>
      <c r="F842" s="3" t="s">
        <v>10926</v>
      </c>
    </row>
    <row r="843" spans="1:6">
      <c r="A843" s="3" t="s">
        <v>13387</v>
      </c>
      <c r="B843" s="3" t="s">
        <v>10920</v>
      </c>
      <c r="C843" s="3" t="s">
        <v>10927</v>
      </c>
      <c r="D843" s="27" t="s">
        <v>14445</v>
      </c>
      <c r="E843" s="3" t="s">
        <v>10928</v>
      </c>
      <c r="F843" s="3" t="s">
        <v>10929</v>
      </c>
    </row>
    <row r="844" spans="1:6">
      <c r="A844" s="3" t="s">
        <v>13387</v>
      </c>
      <c r="B844" s="3" t="s">
        <v>10920</v>
      </c>
      <c r="C844" s="3" t="s">
        <v>10930</v>
      </c>
      <c r="D844" s="27" t="s">
        <v>14445</v>
      </c>
      <c r="E844" s="3" t="s">
        <v>10931</v>
      </c>
      <c r="F844" s="3" t="s">
        <v>10932</v>
      </c>
    </row>
    <row r="845" spans="1:6">
      <c r="A845" s="3" t="s">
        <v>13387</v>
      </c>
      <c r="B845" s="3" t="s">
        <v>10920</v>
      </c>
      <c r="C845" s="3" t="s">
        <v>10933</v>
      </c>
      <c r="D845" s="27" t="s">
        <v>14445</v>
      </c>
      <c r="E845" s="3" t="s">
        <v>10934</v>
      </c>
      <c r="F845" s="3" t="s">
        <v>10935</v>
      </c>
    </row>
    <row r="846" spans="1:6">
      <c r="A846" s="3" t="s">
        <v>13387</v>
      </c>
      <c r="B846" s="3" t="s">
        <v>10920</v>
      </c>
      <c r="C846" s="3" t="s">
        <v>10936</v>
      </c>
      <c r="D846" s="27" t="s">
        <v>14445</v>
      </c>
      <c r="E846" s="3" t="s">
        <v>10937</v>
      </c>
      <c r="F846" s="3" t="s">
        <v>10938</v>
      </c>
    </row>
    <row r="847" spans="1:6">
      <c r="A847" s="3" t="s">
        <v>13387</v>
      </c>
      <c r="B847" s="3" t="s">
        <v>10920</v>
      </c>
      <c r="C847" s="3" t="s">
        <v>10939</v>
      </c>
      <c r="D847" s="27" t="s">
        <v>14445</v>
      </c>
      <c r="E847" s="3" t="s">
        <v>10940</v>
      </c>
      <c r="F847" s="3" t="s">
        <v>10941</v>
      </c>
    </row>
    <row r="848" spans="1:6">
      <c r="A848" s="3" t="s">
        <v>13387</v>
      </c>
      <c r="B848" s="3" t="s">
        <v>10920</v>
      </c>
      <c r="C848" s="3" t="s">
        <v>10942</v>
      </c>
      <c r="D848" s="27" t="s">
        <v>14445</v>
      </c>
      <c r="E848" s="3" t="s">
        <v>10943</v>
      </c>
      <c r="F848" s="3" t="s">
        <v>10944</v>
      </c>
    </row>
    <row r="849" spans="1:6">
      <c r="A849" s="3" t="s">
        <v>13387</v>
      </c>
      <c r="B849" s="3" t="s">
        <v>10920</v>
      </c>
      <c r="C849" s="3" t="s">
        <v>10945</v>
      </c>
      <c r="D849" s="27" t="s">
        <v>14445</v>
      </c>
      <c r="E849" s="3" t="s">
        <v>10946</v>
      </c>
      <c r="F849" s="3" t="s">
        <v>10947</v>
      </c>
    </row>
    <row r="850" spans="1:6">
      <c r="A850" s="3" t="s">
        <v>13387</v>
      </c>
      <c r="B850" s="3" t="s">
        <v>10920</v>
      </c>
      <c r="C850" s="3" t="s">
        <v>10948</v>
      </c>
      <c r="D850" s="27" t="s">
        <v>14445</v>
      </c>
      <c r="E850" s="3" t="s">
        <v>10875</v>
      </c>
      <c r="F850" s="3" t="s">
        <v>10876</v>
      </c>
    </row>
    <row r="851" spans="1:6">
      <c r="A851" s="3" t="s">
        <v>13387</v>
      </c>
      <c r="B851" s="3" t="s">
        <v>10920</v>
      </c>
      <c r="C851" s="3" t="s">
        <v>10949</v>
      </c>
      <c r="D851" s="27" t="s">
        <v>14445</v>
      </c>
      <c r="E851" s="3" t="s">
        <v>10716</v>
      </c>
      <c r="F851" s="3" t="s">
        <v>10717</v>
      </c>
    </row>
    <row r="852" spans="1:6">
      <c r="A852" s="3" t="s">
        <v>13387</v>
      </c>
      <c r="B852" s="3" t="s">
        <v>10920</v>
      </c>
      <c r="C852" s="3" t="s">
        <v>10950</v>
      </c>
      <c r="D852" s="27" t="s">
        <v>14445</v>
      </c>
      <c r="E852" s="3" t="s">
        <v>10951</v>
      </c>
      <c r="F852" s="3" t="s">
        <v>10952</v>
      </c>
    </row>
    <row r="853" spans="1:6">
      <c r="A853" s="3" t="s">
        <v>13387</v>
      </c>
      <c r="B853" s="3" t="s">
        <v>10920</v>
      </c>
      <c r="C853" s="3" t="s">
        <v>10953</v>
      </c>
      <c r="D853" s="27" t="s">
        <v>14445</v>
      </c>
      <c r="E853" s="3" t="s">
        <v>10954</v>
      </c>
      <c r="F853" s="3" t="s">
        <v>10955</v>
      </c>
    </row>
    <row r="854" spans="1:6">
      <c r="A854" s="3" t="s">
        <v>13387</v>
      </c>
      <c r="B854" s="3" t="s">
        <v>10920</v>
      </c>
      <c r="C854" s="3" t="s">
        <v>10956</v>
      </c>
      <c r="D854" s="27" t="s">
        <v>14445</v>
      </c>
      <c r="E854" s="3" t="s">
        <v>10957</v>
      </c>
      <c r="F854" s="3" t="s">
        <v>10958</v>
      </c>
    </row>
    <row r="855" spans="1:6">
      <c r="A855" s="3" t="s">
        <v>13387</v>
      </c>
      <c r="B855" s="3" t="s">
        <v>10920</v>
      </c>
      <c r="C855" s="3" t="s">
        <v>10959</v>
      </c>
      <c r="D855" s="27" t="s">
        <v>14445</v>
      </c>
      <c r="E855" s="3" t="s">
        <v>10960</v>
      </c>
      <c r="F855" s="3" t="s">
        <v>10961</v>
      </c>
    </row>
    <row r="856" spans="1:6">
      <c r="A856" s="3" t="s">
        <v>13387</v>
      </c>
      <c r="B856" s="3" t="s">
        <v>10920</v>
      </c>
      <c r="C856" s="3" t="s">
        <v>10962</v>
      </c>
      <c r="D856" s="27" t="s">
        <v>14445</v>
      </c>
      <c r="E856" s="3" t="s">
        <v>10963</v>
      </c>
      <c r="F856" s="3" t="s">
        <v>10964</v>
      </c>
    </row>
    <row r="857" spans="1:6">
      <c r="A857" s="3" t="s">
        <v>13387</v>
      </c>
      <c r="B857" s="3" t="s">
        <v>10920</v>
      </c>
      <c r="C857" s="3" t="s">
        <v>10965</v>
      </c>
      <c r="D857" s="27" t="s">
        <v>14445</v>
      </c>
      <c r="E857" s="3" t="s">
        <v>10966</v>
      </c>
      <c r="F857" s="3" t="s">
        <v>10967</v>
      </c>
    </row>
    <row r="858" spans="1:6">
      <c r="A858" s="3" t="s">
        <v>13387</v>
      </c>
      <c r="B858" s="3" t="s">
        <v>10920</v>
      </c>
      <c r="C858" s="3" t="s">
        <v>10968</v>
      </c>
      <c r="D858" s="27" t="s">
        <v>14445</v>
      </c>
      <c r="E858" s="3" t="s">
        <v>10969</v>
      </c>
      <c r="F858" s="3" t="s">
        <v>10970</v>
      </c>
    </row>
    <row r="859" spans="1:6">
      <c r="A859" s="3" t="s">
        <v>13387</v>
      </c>
      <c r="B859" s="3" t="s">
        <v>10920</v>
      </c>
      <c r="C859" s="3" t="s">
        <v>10971</v>
      </c>
      <c r="D859" s="27" t="s">
        <v>14445</v>
      </c>
      <c r="E859" s="3" t="s">
        <v>10972</v>
      </c>
      <c r="F859" s="3" t="s">
        <v>10973</v>
      </c>
    </row>
    <row r="860" spans="1:6">
      <c r="A860" s="3" t="s">
        <v>13387</v>
      </c>
      <c r="B860" s="3" t="s">
        <v>10920</v>
      </c>
      <c r="C860" s="3" t="s">
        <v>10974</v>
      </c>
      <c r="D860" s="27" t="s">
        <v>14445</v>
      </c>
      <c r="E860" s="3" t="s">
        <v>10975</v>
      </c>
      <c r="F860" s="3" t="s">
        <v>10976</v>
      </c>
    </row>
    <row r="861" spans="1:6">
      <c r="A861" s="3" t="s">
        <v>13387</v>
      </c>
      <c r="B861" s="3" t="s">
        <v>10920</v>
      </c>
      <c r="C861" s="3" t="s">
        <v>10977</v>
      </c>
      <c r="D861" s="27" t="s">
        <v>14445</v>
      </c>
      <c r="E861" s="3" t="s">
        <v>10978</v>
      </c>
      <c r="F861" s="3" t="s">
        <v>10979</v>
      </c>
    </row>
    <row r="862" spans="1:6">
      <c r="A862" s="3" t="s">
        <v>13387</v>
      </c>
      <c r="B862" s="3" t="s">
        <v>10920</v>
      </c>
      <c r="C862" s="3" t="s">
        <v>10980</v>
      </c>
      <c r="D862" s="27" t="s">
        <v>14445</v>
      </c>
      <c r="E862" s="3" t="s">
        <v>10981</v>
      </c>
      <c r="F862" s="3" t="s">
        <v>10982</v>
      </c>
    </row>
    <row r="863" spans="1:6">
      <c r="A863" s="3" t="s">
        <v>13387</v>
      </c>
      <c r="B863" s="3" t="s">
        <v>10920</v>
      </c>
      <c r="C863" s="3" t="s">
        <v>10983</v>
      </c>
      <c r="D863" s="27" t="s">
        <v>14445</v>
      </c>
      <c r="E863" s="3" t="s">
        <v>10984</v>
      </c>
      <c r="F863" s="3" t="s">
        <v>10985</v>
      </c>
    </row>
    <row r="864" spans="1:6">
      <c r="A864" s="3" t="s">
        <v>13387</v>
      </c>
      <c r="B864" s="3" t="s">
        <v>10920</v>
      </c>
      <c r="C864" s="3" t="s">
        <v>10986</v>
      </c>
      <c r="D864" s="27" t="s">
        <v>14445</v>
      </c>
      <c r="E864" s="3" t="s">
        <v>10987</v>
      </c>
      <c r="F864" s="3" t="s">
        <v>10988</v>
      </c>
    </row>
    <row r="865" spans="1:6">
      <c r="A865" s="3" t="s">
        <v>13387</v>
      </c>
      <c r="B865" s="3" t="s">
        <v>10920</v>
      </c>
      <c r="C865" s="3" t="s">
        <v>10989</v>
      </c>
      <c r="D865" s="27" t="s">
        <v>14445</v>
      </c>
      <c r="E865" s="3" t="s">
        <v>10990</v>
      </c>
      <c r="F865" s="3" t="s">
        <v>10991</v>
      </c>
    </row>
    <row r="866" spans="1:6">
      <c r="A866" s="3" t="s">
        <v>13387</v>
      </c>
      <c r="B866" s="3" t="s">
        <v>10920</v>
      </c>
      <c r="C866" s="3" t="s">
        <v>10992</v>
      </c>
      <c r="D866" s="27" t="s">
        <v>14445</v>
      </c>
      <c r="E866" s="3" t="s">
        <v>9501</v>
      </c>
      <c r="F866" s="3" t="s">
        <v>9502</v>
      </c>
    </row>
    <row r="867" spans="1:6">
      <c r="A867" s="3" t="s">
        <v>13387</v>
      </c>
      <c r="B867" s="3" t="s">
        <v>9503</v>
      </c>
      <c r="C867" s="3" t="s">
        <v>9504</v>
      </c>
      <c r="D867" s="27" t="s">
        <v>14445</v>
      </c>
      <c r="E867" s="3" t="s">
        <v>9505</v>
      </c>
      <c r="F867" s="3" t="s">
        <v>9506</v>
      </c>
    </row>
    <row r="868" spans="1:6">
      <c r="A868" s="3" t="s">
        <v>13387</v>
      </c>
      <c r="B868" s="3" t="s">
        <v>14833</v>
      </c>
      <c r="C868" s="3" t="s">
        <v>9507</v>
      </c>
      <c r="D868" s="27" t="s">
        <v>14445</v>
      </c>
      <c r="E868" s="3" t="s">
        <v>14834</v>
      </c>
      <c r="F868" s="3" t="s">
        <v>14835</v>
      </c>
    </row>
    <row r="869" spans="1:6">
      <c r="A869" s="3" t="s">
        <v>13387</v>
      </c>
      <c r="B869" s="3" t="s">
        <v>14833</v>
      </c>
      <c r="C869" s="3" t="s">
        <v>9508</v>
      </c>
      <c r="D869" s="27" t="s">
        <v>14445</v>
      </c>
      <c r="E869" s="3" t="s">
        <v>14834</v>
      </c>
      <c r="F869" s="3" t="s">
        <v>14835</v>
      </c>
    </row>
    <row r="870" spans="1:6">
      <c r="A870" s="3" t="s">
        <v>13387</v>
      </c>
      <c r="B870" s="3" t="s">
        <v>14833</v>
      </c>
      <c r="C870" s="3" t="s">
        <v>9509</v>
      </c>
      <c r="D870" s="27" t="s">
        <v>14445</v>
      </c>
      <c r="E870" s="3" t="s">
        <v>14834</v>
      </c>
      <c r="F870" s="3" t="s">
        <v>14835</v>
      </c>
    </row>
    <row r="871" spans="1:6">
      <c r="A871" s="3" t="s">
        <v>13387</v>
      </c>
      <c r="B871" s="3" t="s">
        <v>14833</v>
      </c>
      <c r="C871" s="3" t="s">
        <v>10860</v>
      </c>
      <c r="D871" s="27" t="s">
        <v>14445</v>
      </c>
      <c r="E871" s="3" t="s">
        <v>9510</v>
      </c>
      <c r="F871" s="3" t="s">
        <v>9511</v>
      </c>
    </row>
    <row r="872" spans="1:6">
      <c r="A872" s="3" t="s">
        <v>13387</v>
      </c>
      <c r="B872" s="3" t="s">
        <v>14836</v>
      </c>
      <c r="C872" s="3" t="s">
        <v>9512</v>
      </c>
      <c r="D872" s="27" t="s">
        <v>14445</v>
      </c>
      <c r="E872" s="3" t="s">
        <v>9513</v>
      </c>
      <c r="F872" s="3" t="s">
        <v>9513</v>
      </c>
    </row>
    <row r="873" spans="1:6">
      <c r="A873" s="3" t="s">
        <v>13387</v>
      </c>
      <c r="B873" s="3" t="s">
        <v>14836</v>
      </c>
      <c r="C873" s="3" t="s">
        <v>9514</v>
      </c>
      <c r="D873" s="27" t="s">
        <v>14445</v>
      </c>
      <c r="E873" s="3" t="s">
        <v>9513</v>
      </c>
      <c r="F873" s="3" t="s">
        <v>9513</v>
      </c>
    </row>
    <row r="874" spans="1:6" s="46" customFormat="1">
      <c r="A874" s="1"/>
      <c r="B874" s="1"/>
      <c r="C874" s="1"/>
      <c r="D874" s="1"/>
      <c r="E874" s="1"/>
      <c r="F874" s="1"/>
    </row>
    <row r="875" spans="1:6">
      <c r="A875" s="3" t="s">
        <v>13356</v>
      </c>
      <c r="B875" s="3" t="s">
        <v>9515</v>
      </c>
      <c r="C875" s="3" t="s">
        <v>9516</v>
      </c>
      <c r="D875" s="27" t="s">
        <v>9517</v>
      </c>
      <c r="E875" s="3" t="s">
        <v>9518</v>
      </c>
      <c r="F875" s="3" t="s">
        <v>9519</v>
      </c>
    </row>
    <row r="876" spans="1:6">
      <c r="A876" s="3" t="s">
        <v>13327</v>
      </c>
      <c r="B876" s="3" t="s">
        <v>9520</v>
      </c>
      <c r="C876" s="3" t="s">
        <v>9521</v>
      </c>
      <c r="D876" s="27" t="s">
        <v>9517</v>
      </c>
      <c r="E876" s="3" t="s">
        <v>9522</v>
      </c>
      <c r="F876" s="3" t="s">
        <v>9523</v>
      </c>
    </row>
    <row r="877" spans="1:6">
      <c r="A877" s="3" t="s">
        <v>13327</v>
      </c>
      <c r="B877" s="3" t="s">
        <v>9520</v>
      </c>
      <c r="C877" s="3" t="s">
        <v>9524</v>
      </c>
      <c r="D877" s="27" t="s">
        <v>9517</v>
      </c>
      <c r="E877" s="3" t="s">
        <v>9525</v>
      </c>
      <c r="F877" s="3" t="s">
        <v>9526</v>
      </c>
    </row>
    <row r="878" spans="1:6">
      <c r="A878" s="3" t="s">
        <v>13327</v>
      </c>
      <c r="B878" s="3" t="s">
        <v>9527</v>
      </c>
      <c r="C878" s="3" t="s">
        <v>9528</v>
      </c>
      <c r="D878" s="27" t="s">
        <v>9517</v>
      </c>
      <c r="E878" s="3" t="s">
        <v>9529</v>
      </c>
      <c r="F878" s="3" t="s">
        <v>9530</v>
      </c>
    </row>
    <row r="879" spans="1:6">
      <c r="A879" s="3" t="s">
        <v>13330</v>
      </c>
      <c r="B879" s="3" t="s">
        <v>9531</v>
      </c>
      <c r="C879" s="3" t="s">
        <v>9532</v>
      </c>
      <c r="D879" s="27" t="s">
        <v>9517</v>
      </c>
      <c r="E879" s="3" t="s">
        <v>9533</v>
      </c>
      <c r="F879" s="3" t="s">
        <v>9534</v>
      </c>
    </row>
    <row r="880" spans="1:6">
      <c r="A880" s="3" t="s">
        <v>13330</v>
      </c>
      <c r="B880" s="3" t="s">
        <v>9531</v>
      </c>
      <c r="C880" s="3" t="s">
        <v>9535</v>
      </c>
      <c r="D880" s="27" t="s">
        <v>9517</v>
      </c>
      <c r="E880" s="3" t="s">
        <v>9536</v>
      </c>
      <c r="F880" s="3" t="s">
        <v>9537</v>
      </c>
    </row>
    <row r="881" spans="1:6">
      <c r="A881" s="3" t="s">
        <v>13365</v>
      </c>
      <c r="B881" s="3" t="s">
        <v>9538</v>
      </c>
      <c r="C881" s="3" t="s">
        <v>9539</v>
      </c>
      <c r="D881" s="27" t="s">
        <v>9517</v>
      </c>
      <c r="E881" s="3" t="s">
        <v>9540</v>
      </c>
      <c r="F881" s="3" t="s">
        <v>9541</v>
      </c>
    </row>
    <row r="882" spans="1:6">
      <c r="A882" s="3" t="s">
        <v>13365</v>
      </c>
      <c r="B882" s="3" t="s">
        <v>9542</v>
      </c>
      <c r="C882" s="3" t="s">
        <v>9543</v>
      </c>
      <c r="D882" s="27" t="s">
        <v>9517</v>
      </c>
      <c r="E882" s="3" t="s">
        <v>9544</v>
      </c>
      <c r="F882" s="3" t="s">
        <v>9545</v>
      </c>
    </row>
    <row r="883" spans="1:6">
      <c r="A883" s="3" t="s">
        <v>13340</v>
      </c>
      <c r="B883" s="3" t="s">
        <v>9546</v>
      </c>
      <c r="C883" s="3" t="s">
        <v>9547</v>
      </c>
      <c r="D883" s="27" t="s">
        <v>9517</v>
      </c>
      <c r="E883" s="3" t="s">
        <v>9548</v>
      </c>
      <c r="F883" s="3" t="s">
        <v>9549</v>
      </c>
    </row>
    <row r="884" spans="1:6">
      <c r="A884" s="3" t="s">
        <v>13340</v>
      </c>
      <c r="B884" s="3" t="s">
        <v>9550</v>
      </c>
      <c r="C884" s="3" t="s">
        <v>9551</v>
      </c>
      <c r="D884" s="27" t="s">
        <v>9517</v>
      </c>
      <c r="E884" s="3" t="s">
        <v>9552</v>
      </c>
      <c r="F884" s="3" t="s">
        <v>9553</v>
      </c>
    </row>
    <row r="885" spans="1:6">
      <c r="A885" s="3" t="s">
        <v>13340</v>
      </c>
      <c r="B885" s="3" t="s">
        <v>9550</v>
      </c>
      <c r="C885" s="3" t="s">
        <v>9554</v>
      </c>
      <c r="D885" s="27" t="s">
        <v>9517</v>
      </c>
      <c r="E885" s="3" t="s">
        <v>9555</v>
      </c>
      <c r="F885" s="3" t="s">
        <v>9556</v>
      </c>
    </row>
    <row r="886" spans="1:6">
      <c r="A886" s="3" t="s">
        <v>13340</v>
      </c>
      <c r="B886" s="3" t="s">
        <v>9550</v>
      </c>
      <c r="C886" s="3" t="s">
        <v>9557</v>
      </c>
      <c r="D886" s="27" t="s">
        <v>9517</v>
      </c>
      <c r="E886" s="3" t="s">
        <v>9558</v>
      </c>
      <c r="F886" s="3" t="s">
        <v>9559</v>
      </c>
    </row>
    <row r="887" spans="1:6">
      <c r="A887" s="3" t="s">
        <v>13340</v>
      </c>
      <c r="B887" s="3" t="s">
        <v>9550</v>
      </c>
      <c r="C887" s="3" t="s">
        <v>9560</v>
      </c>
      <c r="D887" s="27" t="s">
        <v>9517</v>
      </c>
      <c r="E887" s="3" t="s">
        <v>9561</v>
      </c>
      <c r="F887" s="3" t="s">
        <v>9562</v>
      </c>
    </row>
    <row r="888" spans="1:6">
      <c r="A888" s="3" t="s">
        <v>13340</v>
      </c>
      <c r="B888" s="3" t="s">
        <v>9550</v>
      </c>
      <c r="C888" s="3" t="s">
        <v>9563</v>
      </c>
      <c r="D888" s="27" t="s">
        <v>9517</v>
      </c>
      <c r="E888" s="3" t="s">
        <v>9561</v>
      </c>
      <c r="F888" s="3" t="s">
        <v>9562</v>
      </c>
    </row>
    <row r="889" spans="1:6">
      <c r="A889" s="3" t="s">
        <v>13342</v>
      </c>
      <c r="B889" s="3" t="s">
        <v>9564</v>
      </c>
      <c r="C889" s="3" t="s">
        <v>9565</v>
      </c>
      <c r="D889" s="27" t="s">
        <v>9517</v>
      </c>
      <c r="E889" s="3" t="s">
        <v>9566</v>
      </c>
      <c r="F889" s="3" t="s">
        <v>9567</v>
      </c>
    </row>
    <row r="890" spans="1:6">
      <c r="A890" s="3" t="s">
        <v>13371</v>
      </c>
      <c r="B890" s="3" t="s">
        <v>11860</v>
      </c>
      <c r="C890" s="3" t="s">
        <v>9568</v>
      </c>
      <c r="D890" s="27" t="s">
        <v>9517</v>
      </c>
      <c r="E890" s="3" t="s">
        <v>9569</v>
      </c>
      <c r="F890" s="3" t="s">
        <v>9570</v>
      </c>
    </row>
    <row r="891" spans="1:6">
      <c r="A891" s="3" t="s">
        <v>13482</v>
      </c>
      <c r="B891" s="3" t="s">
        <v>9571</v>
      </c>
      <c r="C891" s="3" t="s">
        <v>9572</v>
      </c>
      <c r="D891" s="27" t="s">
        <v>9517</v>
      </c>
      <c r="E891" s="3" t="s">
        <v>9573</v>
      </c>
      <c r="F891" s="3" t="s">
        <v>9574</v>
      </c>
    </row>
    <row r="892" spans="1:6">
      <c r="A892" s="3" t="s">
        <v>13345</v>
      </c>
      <c r="B892" s="3" t="s">
        <v>9575</v>
      </c>
      <c r="C892" s="3" t="s">
        <v>9576</v>
      </c>
      <c r="D892" s="27" t="s">
        <v>9517</v>
      </c>
      <c r="E892" s="3" t="s">
        <v>9577</v>
      </c>
      <c r="F892" s="3" t="s">
        <v>11088</v>
      </c>
    </row>
    <row r="893" spans="1:6">
      <c r="A893" s="3" t="s">
        <v>13345</v>
      </c>
      <c r="B893" s="3" t="s">
        <v>11089</v>
      </c>
      <c r="C893" s="3" t="s">
        <v>11090</v>
      </c>
      <c r="D893" s="27" t="s">
        <v>9517</v>
      </c>
      <c r="E893" s="3" t="s">
        <v>11091</v>
      </c>
      <c r="F893" s="3" t="s">
        <v>11092</v>
      </c>
    </row>
    <row r="894" spans="1:6">
      <c r="A894" s="3" t="s">
        <v>13345</v>
      </c>
      <c r="B894" s="3" t="s">
        <v>11093</v>
      </c>
      <c r="C894" s="3" t="s">
        <v>11094</v>
      </c>
      <c r="D894" s="27" t="s">
        <v>9517</v>
      </c>
      <c r="E894" s="3" t="s">
        <v>11095</v>
      </c>
      <c r="F894" s="3" t="s">
        <v>11096</v>
      </c>
    </row>
    <row r="895" spans="1:6">
      <c r="A895" s="3" t="s">
        <v>13379</v>
      </c>
      <c r="B895" s="3" t="s">
        <v>11097</v>
      </c>
      <c r="C895" s="3" t="s">
        <v>11098</v>
      </c>
      <c r="D895" s="27" t="s">
        <v>9517</v>
      </c>
      <c r="E895" s="3" t="s">
        <v>11099</v>
      </c>
      <c r="F895" s="3" t="s">
        <v>11100</v>
      </c>
    </row>
    <row r="896" spans="1:6">
      <c r="A896" s="3" t="s">
        <v>13379</v>
      </c>
      <c r="B896" s="3" t="s">
        <v>11097</v>
      </c>
      <c r="C896" s="3" t="s">
        <v>11101</v>
      </c>
      <c r="D896" s="27" t="s">
        <v>9517</v>
      </c>
      <c r="E896" s="3" t="s">
        <v>11102</v>
      </c>
      <c r="F896" s="3" t="s">
        <v>11103</v>
      </c>
    </row>
    <row r="897" spans="1:6">
      <c r="A897" s="3" t="s">
        <v>13379</v>
      </c>
      <c r="B897" s="3" t="s">
        <v>11097</v>
      </c>
      <c r="C897" s="3" t="s">
        <v>11104</v>
      </c>
      <c r="D897" s="27" t="s">
        <v>9517</v>
      </c>
      <c r="E897" s="3" t="s">
        <v>11105</v>
      </c>
      <c r="F897" s="3" t="s">
        <v>11106</v>
      </c>
    </row>
    <row r="898" spans="1:6">
      <c r="A898" s="3" t="s">
        <v>13379</v>
      </c>
      <c r="B898" s="3" t="s">
        <v>11107</v>
      </c>
      <c r="C898" s="3" t="s">
        <v>11108</v>
      </c>
      <c r="D898" s="27" t="s">
        <v>9517</v>
      </c>
      <c r="E898" s="3" t="s">
        <v>11109</v>
      </c>
      <c r="F898" s="3" t="s">
        <v>11110</v>
      </c>
    </row>
    <row r="899" spans="1:6">
      <c r="A899" s="3" t="s">
        <v>13379</v>
      </c>
      <c r="B899" s="3" t="s">
        <v>11111</v>
      </c>
      <c r="C899" s="3" t="s">
        <v>11112</v>
      </c>
      <c r="D899" s="27" t="s">
        <v>9517</v>
      </c>
      <c r="E899" s="3" t="s">
        <v>11113</v>
      </c>
      <c r="F899" s="3" t="s">
        <v>11114</v>
      </c>
    </row>
    <row r="900" spans="1:6">
      <c r="A900" s="3" t="s">
        <v>13379</v>
      </c>
      <c r="B900" s="3" t="s">
        <v>11115</v>
      </c>
      <c r="C900" s="3" t="s">
        <v>11116</v>
      </c>
      <c r="D900" s="27" t="s">
        <v>9517</v>
      </c>
      <c r="E900" s="3" t="s">
        <v>11117</v>
      </c>
      <c r="F900" s="3" t="s">
        <v>11118</v>
      </c>
    </row>
    <row r="901" spans="1:6">
      <c r="A901" s="3" t="s">
        <v>13379</v>
      </c>
      <c r="B901" s="3" t="s">
        <v>11119</v>
      </c>
      <c r="C901" s="3" t="s">
        <v>11120</v>
      </c>
      <c r="D901" s="27" t="s">
        <v>9517</v>
      </c>
      <c r="E901" s="3" t="s">
        <v>11121</v>
      </c>
      <c r="F901" s="3" t="s">
        <v>11122</v>
      </c>
    </row>
    <row r="902" spans="1:6">
      <c r="A902" s="3" t="s">
        <v>13379</v>
      </c>
      <c r="B902" s="3" t="s">
        <v>11119</v>
      </c>
      <c r="C902" s="3" t="s">
        <v>11123</v>
      </c>
      <c r="D902" s="27" t="s">
        <v>9517</v>
      </c>
      <c r="E902" s="3" t="s">
        <v>11124</v>
      </c>
      <c r="F902" s="3" t="s">
        <v>11125</v>
      </c>
    </row>
    <row r="903" spans="1:6">
      <c r="A903" s="3" t="s">
        <v>13379</v>
      </c>
      <c r="B903" s="3" t="s">
        <v>11119</v>
      </c>
      <c r="C903" s="3" t="s">
        <v>11101</v>
      </c>
      <c r="D903" s="27" t="s">
        <v>9517</v>
      </c>
      <c r="E903" s="3" t="s">
        <v>11126</v>
      </c>
      <c r="F903" s="3" t="s">
        <v>11127</v>
      </c>
    </row>
    <row r="904" spans="1:6">
      <c r="A904" s="3" t="s">
        <v>13379</v>
      </c>
      <c r="B904" s="3" t="s">
        <v>11119</v>
      </c>
      <c r="C904" s="3" t="s">
        <v>11128</v>
      </c>
      <c r="D904" s="27" t="s">
        <v>9517</v>
      </c>
      <c r="E904" s="3" t="s">
        <v>11129</v>
      </c>
      <c r="F904" s="3" t="s">
        <v>11130</v>
      </c>
    </row>
    <row r="905" spans="1:6">
      <c r="A905" s="3" t="s">
        <v>13379</v>
      </c>
      <c r="B905" s="3" t="s">
        <v>11131</v>
      </c>
      <c r="C905" s="3" t="s">
        <v>11101</v>
      </c>
      <c r="D905" s="27" t="s">
        <v>9517</v>
      </c>
      <c r="E905" s="3" t="s">
        <v>11132</v>
      </c>
      <c r="F905" s="3" t="s">
        <v>11133</v>
      </c>
    </row>
    <row r="906" spans="1:6">
      <c r="A906" s="3" t="s">
        <v>13379</v>
      </c>
      <c r="B906" s="3" t="s">
        <v>11131</v>
      </c>
      <c r="C906" s="3" t="s">
        <v>11134</v>
      </c>
      <c r="D906" s="27" t="s">
        <v>9517</v>
      </c>
      <c r="E906" s="3" t="s">
        <v>11135</v>
      </c>
      <c r="F906" s="3" t="s">
        <v>11136</v>
      </c>
    </row>
    <row r="907" spans="1:6">
      <c r="A907" s="3" t="s">
        <v>13379</v>
      </c>
      <c r="B907" s="3" t="s">
        <v>11131</v>
      </c>
      <c r="C907" s="3" t="s">
        <v>11137</v>
      </c>
      <c r="D907" s="27" t="s">
        <v>9517</v>
      </c>
      <c r="E907" s="3" t="s">
        <v>11138</v>
      </c>
      <c r="F907" s="3" t="s">
        <v>11139</v>
      </c>
    </row>
    <row r="908" spans="1:6">
      <c r="A908" s="3" t="s">
        <v>13379</v>
      </c>
      <c r="B908" s="3" t="s">
        <v>11140</v>
      </c>
      <c r="C908" s="3" t="s">
        <v>11141</v>
      </c>
      <c r="D908" s="27" t="s">
        <v>9517</v>
      </c>
      <c r="E908" s="3" t="s">
        <v>11142</v>
      </c>
      <c r="F908" s="3" t="s">
        <v>11143</v>
      </c>
    </row>
    <row r="909" spans="1:6">
      <c r="A909" s="3" t="s">
        <v>13379</v>
      </c>
      <c r="B909" s="3" t="s">
        <v>11140</v>
      </c>
      <c r="C909" s="3" t="s">
        <v>11144</v>
      </c>
      <c r="D909" s="27" t="s">
        <v>9517</v>
      </c>
      <c r="E909" s="3" t="s">
        <v>11145</v>
      </c>
      <c r="F909" s="3" t="s">
        <v>11146</v>
      </c>
    </row>
    <row r="910" spans="1:6">
      <c r="A910" s="3" t="s">
        <v>13379</v>
      </c>
      <c r="B910" s="3" t="s">
        <v>11140</v>
      </c>
      <c r="C910" s="3" t="s">
        <v>11147</v>
      </c>
      <c r="D910" s="27" t="s">
        <v>9517</v>
      </c>
      <c r="E910" s="3" t="s">
        <v>11148</v>
      </c>
      <c r="F910" s="3" t="s">
        <v>11149</v>
      </c>
    </row>
    <row r="911" spans="1:6">
      <c r="A911" s="3" t="s">
        <v>13379</v>
      </c>
      <c r="B911" s="3" t="s">
        <v>11140</v>
      </c>
      <c r="C911" s="3" t="s">
        <v>11150</v>
      </c>
      <c r="D911" s="27" t="s">
        <v>9517</v>
      </c>
      <c r="E911" s="3" t="s">
        <v>11151</v>
      </c>
      <c r="F911" s="3" t="s">
        <v>11152</v>
      </c>
    </row>
    <row r="912" spans="1:6">
      <c r="A912" s="3" t="s">
        <v>13379</v>
      </c>
      <c r="B912" s="3" t="s">
        <v>11140</v>
      </c>
      <c r="C912" s="3" t="s">
        <v>12893</v>
      </c>
      <c r="D912" s="27" t="s">
        <v>9517</v>
      </c>
      <c r="E912" s="3" t="s">
        <v>12894</v>
      </c>
      <c r="F912" s="3" t="s">
        <v>12895</v>
      </c>
    </row>
    <row r="913" spans="1:6">
      <c r="A913" s="3" t="s">
        <v>13379</v>
      </c>
      <c r="B913" s="3" t="s">
        <v>11140</v>
      </c>
      <c r="C913" s="3" t="s">
        <v>12896</v>
      </c>
      <c r="D913" s="27" t="s">
        <v>9517</v>
      </c>
      <c r="E913" s="3" t="s">
        <v>12897</v>
      </c>
      <c r="F913" s="3" t="s">
        <v>12898</v>
      </c>
    </row>
    <row r="914" spans="1:6">
      <c r="A914" s="3" t="s">
        <v>13379</v>
      </c>
      <c r="B914" s="3" t="s">
        <v>11140</v>
      </c>
      <c r="C914" s="3" t="s">
        <v>12899</v>
      </c>
      <c r="D914" s="27" t="s">
        <v>9517</v>
      </c>
      <c r="E914" s="3" t="s">
        <v>12900</v>
      </c>
      <c r="F914" s="3" t="s">
        <v>12901</v>
      </c>
    </row>
    <row r="915" spans="1:6">
      <c r="A915" s="3" t="s">
        <v>13379</v>
      </c>
      <c r="B915" s="3" t="s">
        <v>11140</v>
      </c>
      <c r="C915" s="3" t="s">
        <v>12902</v>
      </c>
      <c r="D915" s="27" t="s">
        <v>9517</v>
      </c>
      <c r="E915" s="3" t="s">
        <v>12903</v>
      </c>
      <c r="F915" s="3" t="s">
        <v>12904</v>
      </c>
    </row>
    <row r="916" spans="1:6">
      <c r="A916" s="3" t="s">
        <v>13379</v>
      </c>
      <c r="B916" s="3" t="s">
        <v>11140</v>
      </c>
      <c r="C916" s="3" t="s">
        <v>12905</v>
      </c>
      <c r="D916" s="27" t="s">
        <v>9517</v>
      </c>
      <c r="E916" s="3" t="s">
        <v>12906</v>
      </c>
      <c r="F916" s="3" t="s">
        <v>12907</v>
      </c>
    </row>
    <row r="917" spans="1:6">
      <c r="A917" s="3" t="s">
        <v>13379</v>
      </c>
      <c r="B917" s="3" t="s">
        <v>11140</v>
      </c>
      <c r="C917" s="3" t="s">
        <v>12908</v>
      </c>
      <c r="D917" s="27" t="s">
        <v>9517</v>
      </c>
      <c r="E917" s="3" t="s">
        <v>12909</v>
      </c>
      <c r="F917" s="3" t="s">
        <v>12910</v>
      </c>
    </row>
    <row r="918" spans="1:6">
      <c r="A918" s="3" t="s">
        <v>13387</v>
      </c>
      <c r="B918" s="3" t="s">
        <v>12911</v>
      </c>
      <c r="C918" s="3" t="s">
        <v>12912</v>
      </c>
      <c r="D918" s="27" t="s">
        <v>9517</v>
      </c>
      <c r="E918" s="3" t="s">
        <v>12913</v>
      </c>
      <c r="F918" s="3" t="s">
        <v>12914</v>
      </c>
    </row>
    <row r="919" spans="1:6" s="46" customFormat="1">
      <c r="A919" s="1"/>
      <c r="B919" s="1"/>
      <c r="C919" s="1"/>
      <c r="D919" s="1"/>
      <c r="E919" s="1"/>
      <c r="F919" s="1"/>
    </row>
    <row r="920" spans="1:6">
      <c r="A920" s="3" t="s">
        <v>13328</v>
      </c>
      <c r="B920" s="3" t="s">
        <v>12915</v>
      </c>
      <c r="C920" s="3" t="s">
        <v>12916</v>
      </c>
      <c r="D920" s="27" t="s">
        <v>12917</v>
      </c>
      <c r="E920" s="3" t="s">
        <v>12918</v>
      </c>
      <c r="F920" s="3" t="s">
        <v>12919</v>
      </c>
    </row>
    <row r="921" spans="1:6">
      <c r="A921" s="3" t="s">
        <v>13328</v>
      </c>
      <c r="B921" s="3" t="s">
        <v>12915</v>
      </c>
      <c r="C921" s="3" t="s">
        <v>12920</v>
      </c>
      <c r="D921" s="27" t="s">
        <v>12917</v>
      </c>
      <c r="E921" s="3" t="s">
        <v>12921</v>
      </c>
      <c r="F921" s="3" t="s">
        <v>12922</v>
      </c>
    </row>
    <row r="922" spans="1:6">
      <c r="A922" s="3" t="s">
        <v>13330</v>
      </c>
      <c r="B922" s="3" t="s">
        <v>12923</v>
      </c>
      <c r="C922" s="3" t="s">
        <v>12924</v>
      </c>
      <c r="D922" s="27" t="s">
        <v>12917</v>
      </c>
      <c r="E922" s="3" t="s">
        <v>12925</v>
      </c>
      <c r="F922" s="3" t="s">
        <v>12926</v>
      </c>
    </row>
    <row r="923" spans="1:6">
      <c r="A923" s="3" t="s">
        <v>13330</v>
      </c>
      <c r="B923" s="3" t="s">
        <v>12923</v>
      </c>
      <c r="C923" s="3" t="s">
        <v>12927</v>
      </c>
      <c r="D923" s="27" t="s">
        <v>12917</v>
      </c>
      <c r="E923" s="3" t="s">
        <v>12928</v>
      </c>
      <c r="F923" s="3" t="s">
        <v>12929</v>
      </c>
    </row>
    <row r="924" spans="1:6">
      <c r="A924" s="3" t="s">
        <v>13330</v>
      </c>
      <c r="B924" s="3" t="s">
        <v>12923</v>
      </c>
      <c r="C924" s="3" t="s">
        <v>12930</v>
      </c>
      <c r="D924" s="27" t="s">
        <v>12917</v>
      </c>
      <c r="E924" s="3" t="s">
        <v>12931</v>
      </c>
      <c r="F924" s="3" t="s">
        <v>12932</v>
      </c>
    </row>
    <row r="925" spans="1:6">
      <c r="A925" s="3" t="s">
        <v>13332</v>
      </c>
      <c r="B925" s="3" t="s">
        <v>12933</v>
      </c>
      <c r="C925" s="3" t="s">
        <v>12934</v>
      </c>
      <c r="D925" s="27" t="s">
        <v>12917</v>
      </c>
      <c r="E925" s="3" t="s">
        <v>12935</v>
      </c>
      <c r="F925" s="3" t="s">
        <v>12936</v>
      </c>
    </row>
    <row r="926" spans="1:6">
      <c r="A926" s="3" t="s">
        <v>13332</v>
      </c>
      <c r="B926" s="3" t="s">
        <v>12937</v>
      </c>
      <c r="C926" s="3" t="s">
        <v>12938</v>
      </c>
      <c r="D926" s="27" t="s">
        <v>12917</v>
      </c>
      <c r="E926" s="3" t="s">
        <v>12939</v>
      </c>
      <c r="F926" s="3" t="s">
        <v>12940</v>
      </c>
    </row>
    <row r="927" spans="1:6">
      <c r="A927" s="3" t="s">
        <v>13332</v>
      </c>
      <c r="B927" s="3" t="s">
        <v>12937</v>
      </c>
      <c r="C927" s="3" t="s">
        <v>12941</v>
      </c>
      <c r="D927" s="27" t="s">
        <v>12917</v>
      </c>
      <c r="E927" s="3" t="s">
        <v>12942</v>
      </c>
      <c r="F927" s="3" t="s">
        <v>12943</v>
      </c>
    </row>
    <row r="928" spans="1:6">
      <c r="A928" s="3" t="s">
        <v>13345</v>
      </c>
      <c r="B928" s="3" t="s">
        <v>12944</v>
      </c>
      <c r="C928" s="3" t="s">
        <v>12917</v>
      </c>
      <c r="D928" s="27" t="s">
        <v>12917</v>
      </c>
      <c r="E928" s="3" t="s">
        <v>12945</v>
      </c>
      <c r="F928" s="3" t="s">
        <v>12946</v>
      </c>
    </row>
    <row r="929" spans="1:6">
      <c r="A929" s="3" t="s">
        <v>13349</v>
      </c>
      <c r="B929" s="3" t="s">
        <v>12947</v>
      </c>
      <c r="C929" s="3" t="s">
        <v>12948</v>
      </c>
      <c r="D929" s="27" t="s">
        <v>12917</v>
      </c>
      <c r="E929" s="3" t="s">
        <v>12949</v>
      </c>
      <c r="F929" s="3" t="s">
        <v>12950</v>
      </c>
    </row>
    <row r="930" spans="1:6">
      <c r="A930" s="3" t="s">
        <v>13349</v>
      </c>
      <c r="B930" s="3" t="s">
        <v>12947</v>
      </c>
      <c r="C930" s="3" t="s">
        <v>12951</v>
      </c>
      <c r="D930" s="27" t="s">
        <v>12917</v>
      </c>
      <c r="E930" s="3" t="s">
        <v>12952</v>
      </c>
      <c r="F930" s="3" t="s">
        <v>12953</v>
      </c>
    </row>
    <row r="931" spans="1:6">
      <c r="A931" s="3" t="s">
        <v>13352</v>
      </c>
      <c r="B931" s="3" t="s">
        <v>12954</v>
      </c>
      <c r="C931" s="3" t="s">
        <v>12955</v>
      </c>
      <c r="D931" s="27" t="s">
        <v>12917</v>
      </c>
      <c r="E931" s="3" t="s">
        <v>12956</v>
      </c>
      <c r="F931" s="3" t="s">
        <v>12957</v>
      </c>
    </row>
    <row r="932" spans="1:6">
      <c r="A932" s="3" t="s">
        <v>13379</v>
      </c>
      <c r="B932" s="3" t="s">
        <v>11097</v>
      </c>
      <c r="C932" s="3" t="s">
        <v>12958</v>
      </c>
      <c r="D932" s="27" t="s">
        <v>12917</v>
      </c>
      <c r="E932" s="3" t="s">
        <v>12959</v>
      </c>
      <c r="F932" s="3" t="s">
        <v>12960</v>
      </c>
    </row>
    <row r="933" spans="1:6">
      <c r="A933" s="3" t="s">
        <v>13387</v>
      </c>
      <c r="B933" s="3" t="s">
        <v>14482</v>
      </c>
      <c r="C933" s="3" t="s">
        <v>12961</v>
      </c>
      <c r="D933" s="27" t="s">
        <v>12917</v>
      </c>
      <c r="E933" s="3" t="s">
        <v>12962</v>
      </c>
      <c r="F933" s="3" t="s">
        <v>12963</v>
      </c>
    </row>
    <row r="934" spans="1:6">
      <c r="A934" s="3" t="s">
        <v>13387</v>
      </c>
      <c r="B934" s="3" t="s">
        <v>14482</v>
      </c>
      <c r="C934" s="3" t="s">
        <v>12964</v>
      </c>
      <c r="D934" s="27" t="s">
        <v>12917</v>
      </c>
      <c r="E934" s="3" t="s">
        <v>12965</v>
      </c>
      <c r="F934" s="3" t="s">
        <v>12966</v>
      </c>
    </row>
    <row r="935" spans="1:6">
      <c r="A935" s="3" t="s">
        <v>13387</v>
      </c>
      <c r="B935" s="3" t="s">
        <v>14482</v>
      </c>
      <c r="C935" s="3" t="s">
        <v>12967</v>
      </c>
      <c r="D935" s="27" t="s">
        <v>12917</v>
      </c>
      <c r="E935" s="3" t="s">
        <v>12968</v>
      </c>
      <c r="F935" s="3" t="s">
        <v>12969</v>
      </c>
    </row>
    <row r="936" spans="1:6">
      <c r="A936" s="3" t="s">
        <v>13387</v>
      </c>
      <c r="B936" s="3" t="s">
        <v>14482</v>
      </c>
      <c r="C936" s="3" t="s">
        <v>12970</v>
      </c>
      <c r="D936" s="27" t="s">
        <v>12917</v>
      </c>
      <c r="E936" s="3" t="s">
        <v>12971</v>
      </c>
      <c r="F936" s="3" t="s">
        <v>12972</v>
      </c>
    </row>
    <row r="937" spans="1:6" s="46" customFormat="1">
      <c r="A937" s="1"/>
      <c r="B937" s="1"/>
      <c r="C937" s="1"/>
      <c r="D937" s="1"/>
      <c r="E937" s="1"/>
      <c r="F937" s="1"/>
    </row>
    <row r="938" spans="1:6">
      <c r="A938" s="3" t="s">
        <v>13356</v>
      </c>
      <c r="B938" s="3" t="s">
        <v>12861</v>
      </c>
      <c r="C938" s="3" t="s">
        <v>12973</v>
      </c>
      <c r="D938" s="27" t="s">
        <v>14701</v>
      </c>
      <c r="E938" s="3" t="s">
        <v>14702</v>
      </c>
      <c r="F938" s="3" t="s">
        <v>14703</v>
      </c>
    </row>
    <row r="939" spans="1:6">
      <c r="A939" s="3" t="s">
        <v>13356</v>
      </c>
      <c r="B939" s="3" t="s">
        <v>12861</v>
      </c>
      <c r="C939" s="3" t="s">
        <v>14704</v>
      </c>
      <c r="D939" s="27" t="s">
        <v>14701</v>
      </c>
      <c r="E939" s="3" t="s">
        <v>14705</v>
      </c>
      <c r="F939" s="3" t="s">
        <v>14706</v>
      </c>
    </row>
    <row r="940" spans="1:6">
      <c r="A940" s="3" t="s">
        <v>13356</v>
      </c>
      <c r="B940" s="3" t="s">
        <v>12861</v>
      </c>
      <c r="C940" s="3" t="s">
        <v>14707</v>
      </c>
      <c r="D940" s="27" t="s">
        <v>14701</v>
      </c>
      <c r="E940" s="3" t="s">
        <v>14708</v>
      </c>
      <c r="F940" s="3" t="s">
        <v>14709</v>
      </c>
    </row>
    <row r="941" spans="1:6">
      <c r="A941" s="3" t="s">
        <v>13328</v>
      </c>
      <c r="B941" s="3" t="s">
        <v>14710</v>
      </c>
      <c r="C941" s="3" t="s">
        <v>14711</v>
      </c>
      <c r="D941" s="27" t="s">
        <v>14701</v>
      </c>
      <c r="E941" s="3" t="s">
        <v>14712</v>
      </c>
      <c r="F941" s="3" t="s">
        <v>14713</v>
      </c>
    </row>
    <row r="942" spans="1:6">
      <c r="A942" s="3" t="s">
        <v>13330</v>
      </c>
      <c r="B942" s="3" t="s">
        <v>12684</v>
      </c>
      <c r="C942" s="3" t="s">
        <v>11645</v>
      </c>
      <c r="D942" s="27" t="s">
        <v>14701</v>
      </c>
      <c r="E942" s="3" t="s">
        <v>12449</v>
      </c>
      <c r="F942" s="3" t="s">
        <v>12450</v>
      </c>
    </row>
    <row r="943" spans="1:6">
      <c r="A943" s="3" t="s">
        <v>13330</v>
      </c>
      <c r="B943" s="3" t="s">
        <v>14714</v>
      </c>
      <c r="C943" s="3" t="s">
        <v>14715</v>
      </c>
      <c r="D943" s="27" t="s">
        <v>14701</v>
      </c>
      <c r="E943" s="3" t="s">
        <v>14716</v>
      </c>
      <c r="F943" s="3" t="s">
        <v>14717</v>
      </c>
    </row>
    <row r="944" spans="1:6">
      <c r="A944" s="3" t="s">
        <v>13330</v>
      </c>
      <c r="B944" s="3" t="s">
        <v>14714</v>
      </c>
      <c r="C944" s="3" t="s">
        <v>14718</v>
      </c>
      <c r="D944" s="27" t="s">
        <v>14701</v>
      </c>
      <c r="E944" s="3" t="s">
        <v>14719</v>
      </c>
      <c r="F944" s="3" t="s">
        <v>14720</v>
      </c>
    </row>
    <row r="945" spans="1:6">
      <c r="A945" s="3" t="s">
        <v>13332</v>
      </c>
      <c r="B945" s="3" t="s">
        <v>14721</v>
      </c>
      <c r="C945" s="3" t="s">
        <v>14722</v>
      </c>
      <c r="D945" s="27" t="s">
        <v>14701</v>
      </c>
      <c r="E945" s="3" t="s">
        <v>14723</v>
      </c>
      <c r="F945" s="3" t="s">
        <v>14724</v>
      </c>
    </row>
    <row r="946" spans="1:6">
      <c r="A946" s="3" t="s">
        <v>13365</v>
      </c>
      <c r="B946" s="3" t="s">
        <v>12371</v>
      </c>
      <c r="C946" s="3" t="s">
        <v>14725</v>
      </c>
      <c r="D946" s="27" t="s">
        <v>14701</v>
      </c>
      <c r="E946" s="3" t="s">
        <v>14726</v>
      </c>
      <c r="F946" s="3" t="s">
        <v>14727</v>
      </c>
    </row>
    <row r="947" spans="1:6">
      <c r="A947" s="3" t="s">
        <v>13365</v>
      </c>
      <c r="B947" s="3" t="s">
        <v>12371</v>
      </c>
      <c r="C947" s="3" t="s">
        <v>14728</v>
      </c>
      <c r="D947" s="27" t="s">
        <v>14701</v>
      </c>
      <c r="E947" s="3" t="s">
        <v>14729</v>
      </c>
      <c r="F947" s="3" t="s">
        <v>14730</v>
      </c>
    </row>
    <row r="948" spans="1:6">
      <c r="A948" s="3" t="s">
        <v>13337</v>
      </c>
      <c r="B948" s="3" t="s">
        <v>14731</v>
      </c>
      <c r="C948" s="3" t="s">
        <v>14711</v>
      </c>
      <c r="D948" s="27" t="s">
        <v>14701</v>
      </c>
      <c r="E948" s="3" t="s">
        <v>14732</v>
      </c>
      <c r="F948" s="3" t="s">
        <v>14733</v>
      </c>
    </row>
    <row r="949" spans="1:6">
      <c r="A949" s="3" t="s">
        <v>13342</v>
      </c>
      <c r="B949" s="3" t="s">
        <v>14734</v>
      </c>
      <c r="C949" s="3" t="s">
        <v>14735</v>
      </c>
      <c r="D949" s="27" t="s">
        <v>14701</v>
      </c>
      <c r="E949" s="3" t="s">
        <v>14736</v>
      </c>
      <c r="F949" s="3" t="s">
        <v>14737</v>
      </c>
    </row>
    <row r="950" spans="1:6">
      <c r="A950" s="3" t="s">
        <v>13376</v>
      </c>
      <c r="B950" s="3" t="s">
        <v>14738</v>
      </c>
      <c r="C950" s="3" t="s">
        <v>14739</v>
      </c>
      <c r="D950" s="27" t="s">
        <v>14701</v>
      </c>
      <c r="E950" s="3" t="s">
        <v>14740</v>
      </c>
      <c r="F950" s="3" t="s">
        <v>14741</v>
      </c>
    </row>
    <row r="951" spans="1:6">
      <c r="A951" s="3" t="s">
        <v>13376</v>
      </c>
      <c r="B951" s="3" t="s">
        <v>14738</v>
      </c>
      <c r="C951" s="3" t="s">
        <v>14742</v>
      </c>
      <c r="D951" s="27" t="s">
        <v>14701</v>
      </c>
      <c r="E951" s="3" t="s">
        <v>14740</v>
      </c>
      <c r="F951" s="3" t="s">
        <v>14741</v>
      </c>
    </row>
    <row r="952" spans="1:6">
      <c r="A952" s="3" t="s">
        <v>13376</v>
      </c>
      <c r="B952" s="3" t="s">
        <v>14738</v>
      </c>
      <c r="C952" s="3" t="s">
        <v>14743</v>
      </c>
      <c r="D952" s="27" t="s">
        <v>14701</v>
      </c>
      <c r="E952" s="3" t="s">
        <v>14740</v>
      </c>
      <c r="F952" s="3" t="s">
        <v>14741</v>
      </c>
    </row>
    <row r="953" spans="1:6">
      <c r="A953" s="3" t="s">
        <v>13376</v>
      </c>
      <c r="B953" s="3" t="s">
        <v>14744</v>
      </c>
      <c r="C953" s="3" t="s">
        <v>14745</v>
      </c>
      <c r="D953" s="27" t="s">
        <v>14701</v>
      </c>
      <c r="E953" s="3" t="s">
        <v>14740</v>
      </c>
      <c r="F953" s="3" t="s">
        <v>14741</v>
      </c>
    </row>
    <row r="954" spans="1:6">
      <c r="A954" s="3" t="s">
        <v>13376</v>
      </c>
      <c r="B954" s="3" t="s">
        <v>14744</v>
      </c>
      <c r="C954" s="3" t="s">
        <v>14742</v>
      </c>
      <c r="D954" s="27" t="s">
        <v>14701</v>
      </c>
      <c r="E954" s="3" t="s">
        <v>14740</v>
      </c>
      <c r="F954" s="3" t="s">
        <v>14741</v>
      </c>
    </row>
    <row r="955" spans="1:6">
      <c r="A955" s="3" t="s">
        <v>13376</v>
      </c>
      <c r="B955" s="3" t="s">
        <v>14744</v>
      </c>
      <c r="C955" s="3" t="s">
        <v>14743</v>
      </c>
      <c r="D955" s="27" t="s">
        <v>14701</v>
      </c>
      <c r="E955" s="3" t="s">
        <v>14740</v>
      </c>
      <c r="F955" s="3" t="s">
        <v>14741</v>
      </c>
    </row>
    <row r="956" spans="1:6">
      <c r="A956" s="3" t="s">
        <v>13352</v>
      </c>
      <c r="B956" s="3" t="s">
        <v>14746</v>
      </c>
      <c r="C956" s="3" t="s">
        <v>14701</v>
      </c>
      <c r="D956" s="27" t="s">
        <v>14701</v>
      </c>
      <c r="E956" s="3" t="s">
        <v>14747</v>
      </c>
      <c r="F956" s="3" t="s">
        <v>14748</v>
      </c>
    </row>
    <row r="957" spans="1:6">
      <c r="A957" s="3" t="s">
        <v>13380</v>
      </c>
      <c r="B957" s="3" t="s">
        <v>13452</v>
      </c>
      <c r="C957" s="3" t="s">
        <v>14749</v>
      </c>
      <c r="D957" s="27" t="s">
        <v>14701</v>
      </c>
      <c r="E957" s="3" t="s">
        <v>14750</v>
      </c>
      <c r="F957" s="3" t="s">
        <v>14751</v>
      </c>
    </row>
    <row r="958" spans="1:6">
      <c r="A958" s="3" t="s">
        <v>13387</v>
      </c>
      <c r="B958" s="3" t="s">
        <v>14752</v>
      </c>
      <c r="C958" s="3" t="s">
        <v>14753</v>
      </c>
      <c r="D958" s="27" t="s">
        <v>14701</v>
      </c>
      <c r="E958" s="3" t="s">
        <v>14754</v>
      </c>
      <c r="F958" s="3" t="s">
        <v>14755</v>
      </c>
    </row>
    <row r="959" spans="1:6">
      <c r="A959" s="3" t="s">
        <v>13387</v>
      </c>
      <c r="B959" s="3" t="s">
        <v>14752</v>
      </c>
      <c r="C959" s="3" t="s">
        <v>14756</v>
      </c>
      <c r="D959" s="27" t="s">
        <v>14701</v>
      </c>
      <c r="E959" s="3" t="s">
        <v>14757</v>
      </c>
      <c r="F959" s="3" t="s">
        <v>14758</v>
      </c>
    </row>
    <row r="960" spans="1:6">
      <c r="A960" s="3" t="s">
        <v>13387</v>
      </c>
      <c r="B960" s="3" t="s">
        <v>14752</v>
      </c>
      <c r="C960" s="3" t="s">
        <v>14759</v>
      </c>
      <c r="D960" s="27" t="s">
        <v>14701</v>
      </c>
      <c r="E960" s="3" t="s">
        <v>14760</v>
      </c>
      <c r="F960" s="3" t="s">
        <v>14761</v>
      </c>
    </row>
    <row r="961" spans="1:6">
      <c r="A961" s="3" t="s">
        <v>13387</v>
      </c>
      <c r="B961" s="3" t="s">
        <v>14752</v>
      </c>
      <c r="C961" s="3" t="s">
        <v>14762</v>
      </c>
      <c r="D961" s="27" t="s">
        <v>14701</v>
      </c>
      <c r="E961" s="3" t="s">
        <v>14763</v>
      </c>
      <c r="F961" s="3" t="s">
        <v>14764</v>
      </c>
    </row>
    <row r="962" spans="1:6" s="46" customFormat="1">
      <c r="A962" s="1"/>
      <c r="B962" s="1"/>
      <c r="C962" s="1"/>
      <c r="D962" s="1"/>
      <c r="E962" s="1"/>
      <c r="F962" s="1"/>
    </row>
    <row r="963" spans="1:6">
      <c r="A963" s="3" t="s">
        <v>11483</v>
      </c>
      <c r="B963" s="3" t="s">
        <v>14688</v>
      </c>
      <c r="C963" s="3" t="s">
        <v>14765</v>
      </c>
      <c r="D963" s="27" t="s">
        <v>14766</v>
      </c>
      <c r="E963" s="3" t="s">
        <v>14767</v>
      </c>
      <c r="F963" s="3" t="s">
        <v>14768</v>
      </c>
    </row>
    <row r="964" spans="1:6">
      <c r="A964" s="3" t="s">
        <v>13327</v>
      </c>
      <c r="B964" s="3" t="s">
        <v>12886</v>
      </c>
      <c r="C964" s="3" t="s">
        <v>14769</v>
      </c>
      <c r="D964" s="27" t="s">
        <v>14766</v>
      </c>
      <c r="E964" s="3" t="s">
        <v>14770</v>
      </c>
      <c r="F964" s="3" t="s">
        <v>14771</v>
      </c>
    </row>
    <row r="965" spans="1:6">
      <c r="A965" s="3" t="s">
        <v>13327</v>
      </c>
      <c r="B965" s="3" t="s">
        <v>14693</v>
      </c>
      <c r="C965" s="3" t="s">
        <v>14772</v>
      </c>
      <c r="D965" s="27" t="s">
        <v>14766</v>
      </c>
      <c r="E965" s="3" t="s">
        <v>14773</v>
      </c>
      <c r="F965" s="3" t="s">
        <v>14774</v>
      </c>
    </row>
    <row r="966" spans="1:6">
      <c r="A966" s="3" t="s">
        <v>13327</v>
      </c>
      <c r="B966" s="3" t="s">
        <v>14693</v>
      </c>
      <c r="C966" s="3" t="s">
        <v>14775</v>
      </c>
      <c r="D966" s="27" t="s">
        <v>14766</v>
      </c>
      <c r="E966" s="3" t="s">
        <v>14776</v>
      </c>
      <c r="F966" s="3" t="s">
        <v>14777</v>
      </c>
    </row>
    <row r="967" spans="1:6">
      <c r="A967" s="3" t="s">
        <v>13327</v>
      </c>
      <c r="B967" s="3" t="s">
        <v>14693</v>
      </c>
      <c r="C967" s="3" t="s">
        <v>14778</v>
      </c>
      <c r="D967" s="27" t="s">
        <v>14766</v>
      </c>
      <c r="E967" s="3" t="s">
        <v>14776</v>
      </c>
      <c r="F967" s="3" t="s">
        <v>14777</v>
      </c>
    </row>
    <row r="968" spans="1:6">
      <c r="A968" s="3" t="s">
        <v>13327</v>
      </c>
      <c r="B968" s="3" t="s">
        <v>14693</v>
      </c>
      <c r="C968" s="3" t="s">
        <v>14779</v>
      </c>
      <c r="D968" s="27" t="s">
        <v>14766</v>
      </c>
      <c r="E968" s="3" t="s">
        <v>14780</v>
      </c>
      <c r="F968" s="3" t="s">
        <v>14781</v>
      </c>
    </row>
    <row r="969" spans="1:6">
      <c r="A969" s="3" t="s">
        <v>13327</v>
      </c>
      <c r="B969" s="3" t="s">
        <v>14693</v>
      </c>
      <c r="C969" s="3" t="s">
        <v>14782</v>
      </c>
      <c r="D969" s="27" t="s">
        <v>14766</v>
      </c>
      <c r="E969" s="3" t="s">
        <v>14783</v>
      </c>
      <c r="F969" s="3" t="s">
        <v>14784</v>
      </c>
    </row>
    <row r="970" spans="1:6">
      <c r="A970" s="3" t="s">
        <v>13327</v>
      </c>
      <c r="B970" s="3" t="s">
        <v>14693</v>
      </c>
      <c r="C970" s="3" t="s">
        <v>14785</v>
      </c>
      <c r="D970" s="27" t="s">
        <v>14766</v>
      </c>
      <c r="E970" s="3" t="s">
        <v>14783</v>
      </c>
      <c r="F970" s="3" t="s">
        <v>14784</v>
      </c>
    </row>
    <row r="971" spans="1:6">
      <c r="A971" s="3" t="s">
        <v>13327</v>
      </c>
      <c r="B971" s="3" t="s">
        <v>14693</v>
      </c>
      <c r="C971" s="3" t="s">
        <v>14786</v>
      </c>
      <c r="D971" s="27" t="s">
        <v>14766</v>
      </c>
      <c r="E971" s="3" t="s">
        <v>11603</v>
      </c>
      <c r="F971" s="3" t="s">
        <v>11604</v>
      </c>
    </row>
    <row r="972" spans="1:6">
      <c r="A972" s="3" t="s">
        <v>13327</v>
      </c>
      <c r="B972" s="3" t="s">
        <v>14693</v>
      </c>
      <c r="C972" s="3" t="s">
        <v>14787</v>
      </c>
      <c r="D972" s="27" t="s">
        <v>14766</v>
      </c>
      <c r="E972" s="3" t="s">
        <v>14788</v>
      </c>
      <c r="F972" s="3" t="s">
        <v>14789</v>
      </c>
    </row>
    <row r="973" spans="1:6">
      <c r="A973" s="3" t="s">
        <v>13327</v>
      </c>
      <c r="B973" s="3" t="s">
        <v>14693</v>
      </c>
      <c r="C973" s="3" t="s">
        <v>14790</v>
      </c>
      <c r="D973" s="27" t="s">
        <v>14766</v>
      </c>
      <c r="E973" s="3" t="s">
        <v>14791</v>
      </c>
      <c r="F973" s="3" t="s">
        <v>14792</v>
      </c>
    </row>
    <row r="974" spans="1:6">
      <c r="A974" s="3" t="s">
        <v>13327</v>
      </c>
      <c r="B974" s="3" t="s">
        <v>14693</v>
      </c>
      <c r="C974" s="3" t="s">
        <v>14793</v>
      </c>
      <c r="D974" s="27" t="s">
        <v>14766</v>
      </c>
      <c r="E974" s="3" t="s">
        <v>14794</v>
      </c>
      <c r="F974" s="3" t="s">
        <v>14795</v>
      </c>
    </row>
    <row r="975" spans="1:6">
      <c r="A975" s="3" t="s">
        <v>13327</v>
      </c>
      <c r="B975" s="3" t="s">
        <v>14693</v>
      </c>
      <c r="C975" s="3" t="s">
        <v>14796</v>
      </c>
      <c r="D975" s="27" t="s">
        <v>14766</v>
      </c>
      <c r="E975" s="3" t="s">
        <v>14788</v>
      </c>
      <c r="F975" s="3" t="s">
        <v>14789</v>
      </c>
    </row>
    <row r="976" spans="1:6">
      <c r="A976" s="3" t="s">
        <v>13327</v>
      </c>
      <c r="B976" s="3" t="s">
        <v>14693</v>
      </c>
      <c r="C976" s="3" t="s">
        <v>14797</v>
      </c>
      <c r="D976" s="27" t="s">
        <v>14766</v>
      </c>
      <c r="E976" s="3" t="s">
        <v>14788</v>
      </c>
      <c r="F976" s="3" t="s">
        <v>14789</v>
      </c>
    </row>
    <row r="977" spans="1:6">
      <c r="A977" s="3" t="s">
        <v>13327</v>
      </c>
      <c r="B977" s="3" t="s">
        <v>14693</v>
      </c>
      <c r="C977" s="3" t="s">
        <v>14797</v>
      </c>
      <c r="D977" s="27" t="s">
        <v>14766</v>
      </c>
      <c r="E977" s="3" t="s">
        <v>14798</v>
      </c>
      <c r="F977" s="3" t="s">
        <v>14799</v>
      </c>
    </row>
    <row r="978" spans="1:6">
      <c r="A978" s="3" t="s">
        <v>13327</v>
      </c>
      <c r="B978" s="3" t="s">
        <v>14693</v>
      </c>
      <c r="C978" s="3" t="s">
        <v>13080</v>
      </c>
      <c r="D978" s="27" t="s">
        <v>14766</v>
      </c>
      <c r="E978" s="3" t="s">
        <v>14788</v>
      </c>
      <c r="F978" s="3" t="s">
        <v>14789</v>
      </c>
    </row>
    <row r="979" spans="1:6">
      <c r="A979" s="3" t="s">
        <v>13327</v>
      </c>
      <c r="B979" s="3" t="s">
        <v>14693</v>
      </c>
      <c r="C979" s="3" t="s">
        <v>13081</v>
      </c>
      <c r="D979" s="27" t="s">
        <v>14766</v>
      </c>
      <c r="E979" s="3" t="s">
        <v>14788</v>
      </c>
      <c r="F979" s="3" t="s">
        <v>14789</v>
      </c>
    </row>
    <row r="980" spans="1:6">
      <c r="A980" s="3" t="s">
        <v>13327</v>
      </c>
      <c r="B980" s="3" t="s">
        <v>14693</v>
      </c>
      <c r="C980" s="3" t="s">
        <v>13082</v>
      </c>
      <c r="D980" s="27" t="s">
        <v>14766</v>
      </c>
      <c r="E980" s="3" t="s">
        <v>14791</v>
      </c>
      <c r="F980" s="3" t="s">
        <v>14792</v>
      </c>
    </row>
    <row r="981" spans="1:6">
      <c r="A981" s="3" t="s">
        <v>13327</v>
      </c>
      <c r="B981" s="3" t="s">
        <v>14989</v>
      </c>
      <c r="C981" s="3" t="s">
        <v>13083</v>
      </c>
      <c r="D981" s="27" t="s">
        <v>14766</v>
      </c>
      <c r="E981" s="3" t="s">
        <v>13084</v>
      </c>
      <c r="F981" s="3" t="s">
        <v>13085</v>
      </c>
    </row>
    <row r="982" spans="1:6">
      <c r="A982" s="3" t="s">
        <v>13359</v>
      </c>
      <c r="B982" s="3" t="s">
        <v>14697</v>
      </c>
      <c r="C982" s="3" t="s">
        <v>14766</v>
      </c>
      <c r="D982" s="27" t="s">
        <v>14766</v>
      </c>
      <c r="E982" s="3" t="s">
        <v>13086</v>
      </c>
      <c r="F982" s="3" t="s">
        <v>13087</v>
      </c>
    </row>
    <row r="983" spans="1:6">
      <c r="A983" s="3" t="s">
        <v>13359</v>
      </c>
      <c r="B983" s="3" t="s">
        <v>12388</v>
      </c>
      <c r="C983" s="3" t="s">
        <v>13088</v>
      </c>
      <c r="D983" s="27" t="s">
        <v>14766</v>
      </c>
      <c r="E983" s="3" t="s">
        <v>13089</v>
      </c>
      <c r="F983" s="3" t="s">
        <v>13090</v>
      </c>
    </row>
    <row r="984" spans="1:6">
      <c r="A984" s="3" t="s">
        <v>13359</v>
      </c>
      <c r="B984" s="3" t="s">
        <v>12388</v>
      </c>
      <c r="C984" s="3" t="s">
        <v>13091</v>
      </c>
      <c r="D984" s="27" t="s">
        <v>14766</v>
      </c>
      <c r="E984" s="3" t="s">
        <v>13092</v>
      </c>
      <c r="F984" s="3" t="s">
        <v>13093</v>
      </c>
    </row>
    <row r="985" spans="1:6">
      <c r="A985" s="3" t="s">
        <v>13359</v>
      </c>
      <c r="B985" s="3" t="s">
        <v>12388</v>
      </c>
      <c r="C985" s="3" t="s">
        <v>13094</v>
      </c>
      <c r="D985" s="27" t="s">
        <v>14766</v>
      </c>
      <c r="E985" s="3" t="s">
        <v>13095</v>
      </c>
      <c r="F985" s="3" t="s">
        <v>13096</v>
      </c>
    </row>
    <row r="986" spans="1:6">
      <c r="A986" s="3" t="s">
        <v>13359</v>
      </c>
      <c r="B986" s="3" t="s">
        <v>14845</v>
      </c>
      <c r="C986" s="3" t="s">
        <v>13097</v>
      </c>
      <c r="D986" s="27" t="s">
        <v>14766</v>
      </c>
      <c r="E986" s="3" t="s">
        <v>13098</v>
      </c>
      <c r="F986" s="3" t="s">
        <v>13099</v>
      </c>
    </row>
    <row r="987" spans="1:6">
      <c r="A987" s="3" t="s">
        <v>13361</v>
      </c>
      <c r="B987" s="3" t="s">
        <v>13100</v>
      </c>
      <c r="C987" s="3" t="s">
        <v>13101</v>
      </c>
      <c r="D987" s="27" t="s">
        <v>14766</v>
      </c>
      <c r="E987" s="3" t="s">
        <v>13102</v>
      </c>
      <c r="F987" s="3" t="s">
        <v>13103</v>
      </c>
    </row>
    <row r="988" spans="1:6">
      <c r="A988" s="3" t="s">
        <v>13328</v>
      </c>
      <c r="B988" s="3" t="s">
        <v>13104</v>
      </c>
      <c r="C988" s="3" t="s">
        <v>13105</v>
      </c>
      <c r="D988" s="27" t="s">
        <v>14766</v>
      </c>
      <c r="E988" s="3" t="s">
        <v>13106</v>
      </c>
      <c r="F988" s="3" t="s">
        <v>13107</v>
      </c>
    </row>
    <row r="989" spans="1:6">
      <c r="A989" s="3" t="s">
        <v>13328</v>
      </c>
      <c r="B989" s="3" t="s">
        <v>13104</v>
      </c>
      <c r="C989" s="3" t="s">
        <v>13108</v>
      </c>
      <c r="D989" s="27" t="s">
        <v>14766</v>
      </c>
      <c r="E989" s="3" t="s">
        <v>13109</v>
      </c>
      <c r="F989" s="3" t="s">
        <v>13110</v>
      </c>
    </row>
    <row r="990" spans="1:6">
      <c r="A990" s="3" t="s">
        <v>13330</v>
      </c>
      <c r="B990" s="3" t="s">
        <v>12684</v>
      </c>
      <c r="C990" s="3" t="s">
        <v>14766</v>
      </c>
      <c r="D990" s="27" t="s">
        <v>14766</v>
      </c>
      <c r="E990" s="3" t="s">
        <v>13111</v>
      </c>
      <c r="F990" s="3" t="s">
        <v>13112</v>
      </c>
    </row>
    <row r="991" spans="1:6">
      <c r="A991" s="3" t="s">
        <v>13330</v>
      </c>
      <c r="B991" s="3" t="s">
        <v>12684</v>
      </c>
      <c r="C991" s="3" t="s">
        <v>13113</v>
      </c>
      <c r="D991" s="27" t="s">
        <v>14766</v>
      </c>
      <c r="E991" s="3" t="s">
        <v>13114</v>
      </c>
      <c r="F991" s="3" t="s">
        <v>13115</v>
      </c>
    </row>
    <row r="992" spans="1:6">
      <c r="A992" s="3" t="s">
        <v>13330</v>
      </c>
      <c r="B992" s="3" t="s">
        <v>13116</v>
      </c>
      <c r="C992" s="3" t="s">
        <v>13117</v>
      </c>
      <c r="D992" s="27" t="s">
        <v>14766</v>
      </c>
      <c r="E992" s="3" t="s">
        <v>13118</v>
      </c>
      <c r="F992" s="3" t="s">
        <v>13119</v>
      </c>
    </row>
    <row r="993" spans="1:6">
      <c r="A993" s="3" t="s">
        <v>13330</v>
      </c>
      <c r="B993" s="3" t="s">
        <v>13116</v>
      </c>
      <c r="C993" s="3" t="s">
        <v>13120</v>
      </c>
      <c r="D993" s="27" t="s">
        <v>14766</v>
      </c>
      <c r="E993" s="3" t="s">
        <v>13121</v>
      </c>
      <c r="F993" s="3" t="s">
        <v>13119</v>
      </c>
    </row>
    <row r="994" spans="1:6">
      <c r="A994" s="3" t="s">
        <v>13332</v>
      </c>
      <c r="B994" s="3" t="s">
        <v>14557</v>
      </c>
      <c r="C994" s="3" t="s">
        <v>14766</v>
      </c>
      <c r="D994" s="27" t="s">
        <v>14766</v>
      </c>
      <c r="E994" s="3" t="s">
        <v>13122</v>
      </c>
      <c r="F994" s="3" t="s">
        <v>13123</v>
      </c>
    </row>
    <row r="995" spans="1:6">
      <c r="A995" s="3" t="s">
        <v>13334</v>
      </c>
      <c r="B995" s="3" t="s">
        <v>12698</v>
      </c>
      <c r="C995" s="3" t="s">
        <v>13124</v>
      </c>
      <c r="D995" s="27" t="s">
        <v>14766</v>
      </c>
      <c r="E995" s="3" t="s">
        <v>13125</v>
      </c>
      <c r="F995" s="3" t="s">
        <v>13126</v>
      </c>
    </row>
    <row r="996" spans="1:6">
      <c r="A996" s="3" t="s">
        <v>13334</v>
      </c>
      <c r="B996" s="3" t="s">
        <v>12698</v>
      </c>
      <c r="C996" s="3" t="s">
        <v>13127</v>
      </c>
      <c r="D996" s="27" t="s">
        <v>14766</v>
      </c>
      <c r="E996" s="3" t="s">
        <v>13128</v>
      </c>
      <c r="F996" s="3" t="s">
        <v>13129</v>
      </c>
    </row>
    <row r="997" spans="1:6">
      <c r="A997" s="3" t="s">
        <v>13334</v>
      </c>
      <c r="B997" s="3" t="s">
        <v>12705</v>
      </c>
      <c r="C997" s="3" t="s">
        <v>13130</v>
      </c>
      <c r="D997" s="27" t="s">
        <v>14766</v>
      </c>
      <c r="E997" s="3" t="s">
        <v>13131</v>
      </c>
      <c r="F997" s="3" t="s">
        <v>13132</v>
      </c>
    </row>
    <row r="998" spans="1:6">
      <c r="A998" s="3" t="s">
        <v>13365</v>
      </c>
      <c r="B998" s="3" t="s">
        <v>13133</v>
      </c>
      <c r="C998" s="3" t="s">
        <v>13134</v>
      </c>
      <c r="D998" s="27" t="s">
        <v>14766</v>
      </c>
      <c r="E998" s="3" t="s">
        <v>13135</v>
      </c>
      <c r="F998" s="3" t="s">
        <v>13136</v>
      </c>
    </row>
    <row r="999" spans="1:6">
      <c r="A999" s="3" t="s">
        <v>13336</v>
      </c>
      <c r="B999" s="3" t="s">
        <v>12709</v>
      </c>
      <c r="C999" s="3" t="s">
        <v>13137</v>
      </c>
      <c r="D999" s="27" t="s">
        <v>14766</v>
      </c>
      <c r="E999" s="3" t="s">
        <v>13138</v>
      </c>
      <c r="F999" s="3" t="s">
        <v>13139</v>
      </c>
    </row>
    <row r="1000" spans="1:6">
      <c r="A1000" s="3" t="s">
        <v>13337</v>
      </c>
      <c r="B1000" s="3" t="s">
        <v>14688</v>
      </c>
      <c r="C1000" s="3" t="s">
        <v>14766</v>
      </c>
      <c r="D1000" s="27" t="s">
        <v>14766</v>
      </c>
      <c r="E1000" s="3" t="s">
        <v>13140</v>
      </c>
      <c r="F1000" s="3" t="s">
        <v>13141</v>
      </c>
    </row>
    <row r="1001" spans="1:6">
      <c r="A1001" s="3" t="s">
        <v>13339</v>
      </c>
      <c r="B1001" s="3" t="s">
        <v>13142</v>
      </c>
      <c r="C1001" s="3" t="s">
        <v>13143</v>
      </c>
      <c r="D1001" s="27" t="s">
        <v>14766</v>
      </c>
      <c r="E1001" s="3" t="s">
        <v>13144</v>
      </c>
      <c r="F1001" s="3" t="s">
        <v>13145</v>
      </c>
    </row>
    <row r="1002" spans="1:6">
      <c r="A1002" s="3" t="s">
        <v>13339</v>
      </c>
      <c r="B1002" s="3" t="s">
        <v>13142</v>
      </c>
      <c r="C1002" s="3" t="s">
        <v>13146</v>
      </c>
      <c r="D1002" s="27" t="s">
        <v>14766</v>
      </c>
      <c r="E1002" s="3" t="s">
        <v>13147</v>
      </c>
      <c r="F1002" s="3" t="s">
        <v>13148</v>
      </c>
    </row>
    <row r="1003" spans="1:6">
      <c r="A1003" s="3" t="s">
        <v>13342</v>
      </c>
      <c r="B1003" s="3" t="s">
        <v>13149</v>
      </c>
      <c r="C1003" s="3" t="s">
        <v>13465</v>
      </c>
      <c r="D1003" s="27" t="s">
        <v>14766</v>
      </c>
      <c r="E1003" s="3" t="s">
        <v>13150</v>
      </c>
      <c r="F1003" s="3" t="s">
        <v>13151</v>
      </c>
    </row>
    <row r="1004" spans="1:6">
      <c r="A1004" s="3" t="s">
        <v>13342</v>
      </c>
      <c r="B1004" s="3" t="s">
        <v>12721</v>
      </c>
      <c r="C1004" s="3" t="s">
        <v>13152</v>
      </c>
      <c r="D1004" s="27" t="s">
        <v>14766</v>
      </c>
      <c r="E1004" s="3" t="s">
        <v>13153</v>
      </c>
      <c r="F1004" s="3" t="s">
        <v>13154</v>
      </c>
    </row>
    <row r="1005" spans="1:6">
      <c r="A1005" s="3" t="s">
        <v>13342</v>
      </c>
      <c r="B1005" s="3" t="s">
        <v>12721</v>
      </c>
      <c r="C1005" s="3" t="s">
        <v>13155</v>
      </c>
      <c r="D1005" s="27" t="s">
        <v>14766</v>
      </c>
      <c r="E1005" s="3" t="s">
        <v>13156</v>
      </c>
      <c r="F1005" s="3" t="s">
        <v>13157</v>
      </c>
    </row>
    <row r="1006" spans="1:6">
      <c r="A1006" s="3" t="s">
        <v>13342</v>
      </c>
      <c r="B1006" s="3" t="s">
        <v>12721</v>
      </c>
      <c r="C1006" s="3" t="s">
        <v>13158</v>
      </c>
      <c r="D1006" s="27" t="s">
        <v>14766</v>
      </c>
      <c r="E1006" s="3" t="s">
        <v>13159</v>
      </c>
      <c r="F1006" s="3" t="s">
        <v>13160</v>
      </c>
    </row>
    <row r="1007" spans="1:6">
      <c r="A1007" s="3" t="s">
        <v>13342</v>
      </c>
      <c r="B1007" s="3" t="s">
        <v>12721</v>
      </c>
      <c r="C1007" s="3" t="s">
        <v>13161</v>
      </c>
      <c r="D1007" s="27" t="s">
        <v>14766</v>
      </c>
      <c r="E1007" s="3" t="s">
        <v>13162</v>
      </c>
      <c r="F1007" s="3" t="s">
        <v>13163</v>
      </c>
    </row>
    <row r="1008" spans="1:6">
      <c r="A1008" s="3" t="s">
        <v>13342</v>
      </c>
      <c r="B1008" s="3" t="s">
        <v>12721</v>
      </c>
      <c r="C1008" s="3" t="s">
        <v>13164</v>
      </c>
      <c r="D1008" s="27" t="s">
        <v>14766</v>
      </c>
      <c r="E1008" s="3" t="s">
        <v>13165</v>
      </c>
      <c r="F1008" s="3" t="s">
        <v>13166</v>
      </c>
    </row>
    <row r="1009" spans="1:6">
      <c r="A1009" s="3" t="s">
        <v>13342</v>
      </c>
      <c r="B1009" s="3" t="s">
        <v>12721</v>
      </c>
      <c r="C1009" s="3" t="s">
        <v>13167</v>
      </c>
      <c r="D1009" s="27" t="s">
        <v>14766</v>
      </c>
      <c r="E1009" s="3" t="s">
        <v>13168</v>
      </c>
      <c r="F1009" s="3" t="s">
        <v>13169</v>
      </c>
    </row>
    <row r="1010" spans="1:6">
      <c r="A1010" s="3" t="s">
        <v>13342</v>
      </c>
      <c r="B1010" s="3" t="s">
        <v>12721</v>
      </c>
      <c r="C1010" s="3" t="s">
        <v>13170</v>
      </c>
      <c r="D1010" s="27" t="s">
        <v>14766</v>
      </c>
      <c r="E1010" s="3" t="s">
        <v>13171</v>
      </c>
      <c r="F1010" s="3" t="s">
        <v>13172</v>
      </c>
    </row>
    <row r="1011" spans="1:6">
      <c r="A1011" s="3" t="s">
        <v>13342</v>
      </c>
      <c r="B1011" s="3" t="s">
        <v>12721</v>
      </c>
      <c r="C1011" s="3" t="s">
        <v>13173</v>
      </c>
      <c r="D1011" s="27" t="s">
        <v>14766</v>
      </c>
      <c r="E1011" s="3" t="s">
        <v>13174</v>
      </c>
      <c r="F1011" s="3" t="s">
        <v>13175</v>
      </c>
    </row>
    <row r="1012" spans="1:6">
      <c r="A1012" s="3" t="s">
        <v>13342</v>
      </c>
      <c r="B1012" s="3" t="s">
        <v>12721</v>
      </c>
      <c r="C1012" s="3" t="s">
        <v>13176</v>
      </c>
      <c r="D1012" s="27" t="s">
        <v>14766</v>
      </c>
      <c r="E1012" s="3" t="s">
        <v>13177</v>
      </c>
      <c r="F1012" s="3" t="s">
        <v>13178</v>
      </c>
    </row>
    <row r="1013" spans="1:6">
      <c r="A1013" s="3" t="s">
        <v>13342</v>
      </c>
      <c r="B1013" s="3" t="s">
        <v>12721</v>
      </c>
      <c r="C1013" s="3" t="s">
        <v>13179</v>
      </c>
      <c r="D1013" s="27" t="s">
        <v>14766</v>
      </c>
      <c r="E1013" s="3" t="s">
        <v>13180</v>
      </c>
      <c r="F1013" s="3" t="s">
        <v>13181</v>
      </c>
    </row>
    <row r="1014" spans="1:6">
      <c r="A1014" s="3" t="s">
        <v>13342</v>
      </c>
      <c r="B1014" s="3" t="s">
        <v>12721</v>
      </c>
      <c r="C1014" s="3" t="s">
        <v>13182</v>
      </c>
      <c r="D1014" s="27" t="s">
        <v>14766</v>
      </c>
      <c r="E1014" s="3" t="s">
        <v>13153</v>
      </c>
      <c r="F1014" s="3" t="s">
        <v>13154</v>
      </c>
    </row>
    <row r="1015" spans="1:6">
      <c r="A1015" s="3" t="s">
        <v>13342</v>
      </c>
      <c r="B1015" s="3" t="s">
        <v>12721</v>
      </c>
      <c r="C1015" s="3" t="s">
        <v>13183</v>
      </c>
      <c r="D1015" s="27" t="s">
        <v>14766</v>
      </c>
      <c r="E1015" s="3" t="s">
        <v>13184</v>
      </c>
      <c r="F1015" s="3" t="s">
        <v>13185</v>
      </c>
    </row>
    <row r="1016" spans="1:6">
      <c r="A1016" s="3" t="s">
        <v>13342</v>
      </c>
      <c r="B1016" s="3" t="s">
        <v>12721</v>
      </c>
      <c r="C1016" s="3" t="s">
        <v>13186</v>
      </c>
      <c r="D1016" s="27" t="s">
        <v>14766</v>
      </c>
      <c r="E1016" s="3" t="s">
        <v>13187</v>
      </c>
      <c r="F1016" s="3" t="s">
        <v>13188</v>
      </c>
    </row>
    <row r="1017" spans="1:6">
      <c r="A1017" s="3" t="s">
        <v>13342</v>
      </c>
      <c r="B1017" s="3" t="s">
        <v>12721</v>
      </c>
      <c r="C1017" s="3" t="s">
        <v>13189</v>
      </c>
      <c r="D1017" s="27" t="s">
        <v>14766</v>
      </c>
      <c r="E1017" s="3" t="s">
        <v>13190</v>
      </c>
      <c r="F1017" s="3" t="s">
        <v>13191</v>
      </c>
    </row>
    <row r="1018" spans="1:6">
      <c r="A1018" s="3" t="s">
        <v>13343</v>
      </c>
      <c r="B1018" s="3" t="s">
        <v>12725</v>
      </c>
      <c r="C1018" s="3" t="s">
        <v>14766</v>
      </c>
      <c r="D1018" s="27" t="s">
        <v>14766</v>
      </c>
      <c r="E1018" s="3" t="s">
        <v>13192</v>
      </c>
      <c r="F1018" s="3" t="s">
        <v>13193</v>
      </c>
    </row>
    <row r="1019" spans="1:6">
      <c r="A1019" s="3" t="s">
        <v>13371</v>
      </c>
      <c r="B1019" s="3" t="s">
        <v>12532</v>
      </c>
      <c r="C1019" s="3" t="s">
        <v>13194</v>
      </c>
      <c r="D1019" s="27" t="s">
        <v>14766</v>
      </c>
      <c r="E1019" s="3" t="s">
        <v>13195</v>
      </c>
      <c r="F1019" s="3" t="s">
        <v>13196</v>
      </c>
    </row>
    <row r="1020" spans="1:6">
      <c r="A1020" s="3" t="s">
        <v>13345</v>
      </c>
      <c r="B1020" s="3" t="s">
        <v>13643</v>
      </c>
      <c r="C1020" s="3" t="s">
        <v>13197</v>
      </c>
      <c r="D1020" s="27" t="s">
        <v>14766</v>
      </c>
      <c r="E1020" s="3" t="s">
        <v>13198</v>
      </c>
      <c r="F1020" s="3" t="s">
        <v>13199</v>
      </c>
    </row>
    <row r="1021" spans="1:6">
      <c r="A1021" s="3" t="s">
        <v>13345</v>
      </c>
      <c r="B1021" s="3" t="s">
        <v>13643</v>
      </c>
      <c r="C1021" s="3" t="s">
        <v>13200</v>
      </c>
      <c r="D1021" s="27" t="s">
        <v>14766</v>
      </c>
      <c r="E1021" s="3" t="s">
        <v>13201</v>
      </c>
      <c r="F1021" s="3" t="s">
        <v>13202</v>
      </c>
    </row>
    <row r="1022" spans="1:6">
      <c r="A1022" s="3" t="s">
        <v>13345</v>
      </c>
      <c r="B1022" s="3" t="s">
        <v>13643</v>
      </c>
      <c r="C1022" s="3" t="s">
        <v>13203</v>
      </c>
      <c r="D1022" s="27" t="s">
        <v>14766</v>
      </c>
      <c r="E1022" s="3" t="s">
        <v>13204</v>
      </c>
      <c r="F1022" s="3" t="s">
        <v>13205</v>
      </c>
    </row>
    <row r="1023" spans="1:6">
      <c r="A1023" s="3" t="s">
        <v>13345</v>
      </c>
      <c r="B1023" s="3" t="s">
        <v>13643</v>
      </c>
      <c r="C1023" s="3" t="s">
        <v>13206</v>
      </c>
      <c r="D1023" s="27" t="s">
        <v>14766</v>
      </c>
      <c r="E1023" s="3" t="s">
        <v>13207</v>
      </c>
      <c r="F1023" s="3" t="s">
        <v>13208</v>
      </c>
    </row>
    <row r="1024" spans="1:6">
      <c r="A1024" s="3" t="s">
        <v>13345</v>
      </c>
      <c r="B1024" s="3" t="s">
        <v>13643</v>
      </c>
      <c r="C1024" s="3" t="s">
        <v>13209</v>
      </c>
      <c r="D1024" s="27" t="s">
        <v>14766</v>
      </c>
      <c r="E1024" s="3" t="s">
        <v>13210</v>
      </c>
      <c r="F1024" s="3" t="s">
        <v>13211</v>
      </c>
    </row>
    <row r="1025" spans="1:6">
      <c r="A1025" s="3" t="s">
        <v>13345</v>
      </c>
      <c r="B1025" s="3" t="s">
        <v>13643</v>
      </c>
      <c r="C1025" s="3" t="s">
        <v>13212</v>
      </c>
      <c r="D1025" s="27" t="s">
        <v>14766</v>
      </c>
      <c r="E1025" s="3" t="s">
        <v>13213</v>
      </c>
      <c r="F1025" s="3" t="s">
        <v>13214</v>
      </c>
    </row>
    <row r="1026" spans="1:6">
      <c r="A1026" s="3" t="s">
        <v>13347</v>
      </c>
      <c r="B1026" s="3" t="s">
        <v>12731</v>
      </c>
      <c r="C1026" s="3" t="s">
        <v>13215</v>
      </c>
      <c r="D1026" s="27" t="s">
        <v>14766</v>
      </c>
      <c r="E1026" s="3" t="s">
        <v>13216</v>
      </c>
      <c r="F1026" s="3" t="s">
        <v>13217</v>
      </c>
    </row>
    <row r="1027" spans="1:6">
      <c r="A1027" s="3" t="s">
        <v>13376</v>
      </c>
      <c r="B1027" s="3" t="s">
        <v>12547</v>
      </c>
      <c r="C1027" s="3" t="s">
        <v>14766</v>
      </c>
      <c r="D1027" s="27" t="s">
        <v>14766</v>
      </c>
      <c r="E1027" s="3" t="s">
        <v>13218</v>
      </c>
      <c r="F1027" s="3" t="s">
        <v>13219</v>
      </c>
    </row>
    <row r="1028" spans="1:6">
      <c r="A1028" s="3" t="s">
        <v>13376</v>
      </c>
      <c r="B1028" s="3" t="s">
        <v>12547</v>
      </c>
      <c r="C1028" s="3" t="s">
        <v>13220</v>
      </c>
      <c r="D1028" s="27" t="s">
        <v>14766</v>
      </c>
      <c r="E1028" s="3" t="s">
        <v>13221</v>
      </c>
      <c r="F1028" s="3" t="s">
        <v>13222</v>
      </c>
    </row>
    <row r="1029" spans="1:6">
      <c r="A1029" s="3" t="s">
        <v>13376</v>
      </c>
      <c r="B1029" s="3" t="s">
        <v>13223</v>
      </c>
      <c r="C1029" s="3" t="s">
        <v>13224</v>
      </c>
      <c r="D1029" s="27" t="s">
        <v>14766</v>
      </c>
      <c r="E1029" s="3" t="s">
        <v>13225</v>
      </c>
      <c r="F1029" s="3" t="s">
        <v>13226</v>
      </c>
    </row>
    <row r="1030" spans="1:6">
      <c r="A1030" s="3" t="s">
        <v>13351</v>
      </c>
      <c r="B1030" s="3" t="s">
        <v>12741</v>
      </c>
      <c r="C1030" s="3" t="s">
        <v>13227</v>
      </c>
      <c r="D1030" s="27" t="s">
        <v>14766</v>
      </c>
      <c r="E1030" s="3" t="s">
        <v>13228</v>
      </c>
      <c r="F1030" s="3" t="s">
        <v>13229</v>
      </c>
    </row>
    <row r="1031" spans="1:6">
      <c r="A1031" s="3" t="s">
        <v>13352</v>
      </c>
      <c r="B1031" s="3" t="s">
        <v>13230</v>
      </c>
      <c r="C1031" s="3" t="s">
        <v>13231</v>
      </c>
      <c r="D1031" s="27" t="s">
        <v>14766</v>
      </c>
      <c r="E1031" s="3" t="s">
        <v>13232</v>
      </c>
      <c r="F1031" s="3" t="s">
        <v>13233</v>
      </c>
    </row>
    <row r="1032" spans="1:6">
      <c r="A1032" s="3" t="s">
        <v>13352</v>
      </c>
      <c r="B1032" s="3" t="s">
        <v>13230</v>
      </c>
      <c r="C1032" s="3" t="s">
        <v>13234</v>
      </c>
      <c r="D1032" s="27" t="s">
        <v>14766</v>
      </c>
      <c r="E1032" s="3" t="s">
        <v>13671</v>
      </c>
      <c r="F1032" s="3" t="s">
        <v>13672</v>
      </c>
    </row>
    <row r="1033" spans="1:6">
      <c r="A1033" s="3" t="s">
        <v>13353</v>
      </c>
      <c r="B1033" s="3" t="s">
        <v>12748</v>
      </c>
      <c r="C1033" s="3" t="s">
        <v>14766</v>
      </c>
      <c r="D1033" s="27" t="s">
        <v>14766</v>
      </c>
      <c r="E1033" s="3" t="s">
        <v>13235</v>
      </c>
      <c r="F1033" s="3" t="s">
        <v>13236</v>
      </c>
    </row>
    <row r="1034" spans="1:6">
      <c r="A1034" s="3" t="s">
        <v>13353</v>
      </c>
      <c r="B1034" s="3" t="s">
        <v>12570</v>
      </c>
      <c r="C1034" s="3" t="s">
        <v>13237</v>
      </c>
      <c r="D1034" s="27" t="s">
        <v>14766</v>
      </c>
      <c r="E1034" s="3" t="s">
        <v>13238</v>
      </c>
      <c r="F1034" s="3" t="s">
        <v>13239</v>
      </c>
    </row>
    <row r="1035" spans="1:6">
      <c r="A1035" s="3" t="s">
        <v>13353</v>
      </c>
      <c r="B1035" s="3" t="s">
        <v>14557</v>
      </c>
      <c r="C1035" s="3" t="s">
        <v>13240</v>
      </c>
      <c r="D1035" s="27" t="s">
        <v>14766</v>
      </c>
      <c r="E1035" s="3" t="s">
        <v>13241</v>
      </c>
      <c r="F1035" s="3" t="s">
        <v>13242</v>
      </c>
    </row>
    <row r="1036" spans="1:6">
      <c r="A1036" s="3" t="s">
        <v>13353</v>
      </c>
      <c r="B1036" s="3" t="s">
        <v>14557</v>
      </c>
      <c r="C1036" s="3" t="s">
        <v>13243</v>
      </c>
      <c r="D1036" s="27" t="s">
        <v>14766</v>
      </c>
      <c r="E1036" s="3" t="s">
        <v>13244</v>
      </c>
      <c r="F1036" s="3" t="s">
        <v>11604</v>
      </c>
    </row>
    <row r="1037" spans="1:6">
      <c r="A1037" s="3" t="s">
        <v>13353</v>
      </c>
      <c r="B1037" s="3" t="s">
        <v>14557</v>
      </c>
      <c r="C1037" s="3" t="s">
        <v>13245</v>
      </c>
      <c r="D1037" s="27" t="s">
        <v>14766</v>
      </c>
      <c r="E1037" s="3" t="s">
        <v>13246</v>
      </c>
      <c r="F1037" s="3" t="s">
        <v>13247</v>
      </c>
    </row>
    <row r="1038" spans="1:6">
      <c r="A1038" s="3" t="s">
        <v>13380</v>
      </c>
      <c r="B1038" s="3" t="s">
        <v>12760</v>
      </c>
      <c r="C1038" s="3" t="s">
        <v>13248</v>
      </c>
      <c r="D1038" s="27" t="s">
        <v>14766</v>
      </c>
      <c r="E1038" s="3" t="s">
        <v>13249</v>
      </c>
      <c r="F1038" s="3" t="s">
        <v>13250</v>
      </c>
    </row>
    <row r="1039" spans="1:6">
      <c r="A1039" s="3" t="s">
        <v>13382</v>
      </c>
      <c r="B1039" s="3" t="s">
        <v>14867</v>
      </c>
      <c r="C1039" s="3" t="s">
        <v>13251</v>
      </c>
      <c r="D1039" s="27" t="s">
        <v>14766</v>
      </c>
      <c r="E1039" s="3" t="s">
        <v>13252</v>
      </c>
      <c r="F1039" s="3" t="s">
        <v>13253</v>
      </c>
    </row>
    <row r="1040" spans="1:6">
      <c r="A1040" s="3" t="s">
        <v>13382</v>
      </c>
      <c r="B1040" s="3" t="s">
        <v>14867</v>
      </c>
      <c r="C1040" s="3" t="s">
        <v>13254</v>
      </c>
      <c r="D1040" s="27" t="s">
        <v>14766</v>
      </c>
      <c r="E1040" s="3" t="s">
        <v>13255</v>
      </c>
      <c r="F1040" s="3" t="s">
        <v>13256</v>
      </c>
    </row>
    <row r="1041" spans="1:6">
      <c r="A1041" s="3" t="s">
        <v>13354</v>
      </c>
      <c r="B1041" s="3" t="s">
        <v>12764</v>
      </c>
      <c r="C1041" s="3" t="s">
        <v>13257</v>
      </c>
      <c r="D1041" s="27" t="s">
        <v>14766</v>
      </c>
      <c r="E1041" s="3" t="s">
        <v>13258</v>
      </c>
      <c r="F1041" s="3" t="s">
        <v>12374</v>
      </c>
    </row>
    <row r="1042" spans="1:6">
      <c r="A1042" s="3" t="s">
        <v>13354</v>
      </c>
      <c r="B1042" s="3" t="s">
        <v>12764</v>
      </c>
      <c r="C1042" s="3" t="s">
        <v>13259</v>
      </c>
      <c r="D1042" s="27" t="s">
        <v>14766</v>
      </c>
      <c r="E1042" s="3" t="s">
        <v>13260</v>
      </c>
      <c r="F1042" s="3" t="s">
        <v>12374</v>
      </c>
    </row>
    <row r="1043" spans="1:6">
      <c r="A1043" s="3" t="s">
        <v>13354</v>
      </c>
      <c r="B1043" s="3" t="s">
        <v>12764</v>
      </c>
      <c r="C1043" s="3" t="s">
        <v>13261</v>
      </c>
      <c r="D1043" s="27" t="s">
        <v>14766</v>
      </c>
      <c r="E1043" s="3" t="s">
        <v>13262</v>
      </c>
      <c r="F1043" s="3" t="s">
        <v>13263</v>
      </c>
    </row>
    <row r="1044" spans="1:6">
      <c r="A1044" s="3" t="s">
        <v>13387</v>
      </c>
      <c r="B1044" s="3" t="s">
        <v>13694</v>
      </c>
      <c r="C1044" s="3" t="s">
        <v>14766</v>
      </c>
      <c r="D1044" s="27" t="s">
        <v>14766</v>
      </c>
      <c r="E1044" s="3" t="s">
        <v>13695</v>
      </c>
      <c r="F1044" s="3" t="s">
        <v>13696</v>
      </c>
    </row>
    <row r="1045" spans="1:6">
      <c r="A1045" s="3" t="s">
        <v>13387</v>
      </c>
      <c r="B1045" s="3" t="s">
        <v>13697</v>
      </c>
      <c r="C1045" s="3" t="s">
        <v>13264</v>
      </c>
      <c r="D1045" s="27" t="s">
        <v>14766</v>
      </c>
      <c r="E1045" s="3" t="s">
        <v>13265</v>
      </c>
      <c r="F1045" s="3" t="s">
        <v>11421</v>
      </c>
    </row>
    <row r="1046" spans="1:6">
      <c r="A1046" s="3" t="s">
        <v>13387</v>
      </c>
      <c r="B1046" s="3" t="s">
        <v>13697</v>
      </c>
      <c r="C1046" s="3" t="s">
        <v>13264</v>
      </c>
      <c r="D1046" s="27" t="s">
        <v>14766</v>
      </c>
      <c r="E1046" s="3" t="s">
        <v>11422</v>
      </c>
      <c r="F1046" s="3" t="s">
        <v>11423</v>
      </c>
    </row>
    <row r="1047" spans="1:6">
      <c r="A1047" s="3" t="s">
        <v>13387</v>
      </c>
      <c r="B1047" s="3" t="s">
        <v>11017</v>
      </c>
      <c r="C1047" s="3" t="s">
        <v>14766</v>
      </c>
      <c r="D1047" s="27" t="s">
        <v>14766</v>
      </c>
      <c r="E1047" s="3" t="s">
        <v>11424</v>
      </c>
      <c r="F1047" s="3" t="s">
        <v>11425</v>
      </c>
    </row>
    <row r="1048" spans="1:6">
      <c r="A1048" s="3" t="s">
        <v>13387</v>
      </c>
      <c r="B1048" s="3" t="s">
        <v>13837</v>
      </c>
      <c r="C1048" s="3" t="s">
        <v>11426</v>
      </c>
      <c r="D1048" s="27" t="s">
        <v>14766</v>
      </c>
      <c r="E1048" s="3" t="s">
        <v>13848</v>
      </c>
      <c r="F1048" s="3" t="s">
        <v>11427</v>
      </c>
    </row>
    <row r="1049" spans="1:6">
      <c r="A1049" s="3" t="s">
        <v>13387</v>
      </c>
      <c r="B1049" s="3" t="s">
        <v>13837</v>
      </c>
      <c r="C1049" s="3" t="s">
        <v>11428</v>
      </c>
      <c r="D1049" s="27" t="s">
        <v>14766</v>
      </c>
      <c r="E1049" s="3" t="s">
        <v>11429</v>
      </c>
      <c r="F1049" s="3" t="s">
        <v>11430</v>
      </c>
    </row>
    <row r="1050" spans="1:6">
      <c r="A1050" s="3" t="s">
        <v>13387</v>
      </c>
      <c r="B1050" s="3" t="s">
        <v>13837</v>
      </c>
      <c r="C1050" s="3" t="s">
        <v>11431</v>
      </c>
      <c r="D1050" s="27" t="s">
        <v>14766</v>
      </c>
      <c r="E1050" s="3" t="s">
        <v>13842</v>
      </c>
      <c r="F1050" s="3" t="s">
        <v>11432</v>
      </c>
    </row>
    <row r="1051" spans="1:6">
      <c r="A1051" s="3" t="s">
        <v>13387</v>
      </c>
      <c r="B1051" s="3" t="s">
        <v>13837</v>
      </c>
      <c r="C1051" s="3" t="s">
        <v>11433</v>
      </c>
      <c r="D1051" s="27" t="s">
        <v>14766</v>
      </c>
      <c r="E1051" s="3" t="s">
        <v>13845</v>
      </c>
      <c r="F1051" s="3" t="s">
        <v>11434</v>
      </c>
    </row>
    <row r="1052" spans="1:6">
      <c r="A1052" s="3" t="s">
        <v>13387</v>
      </c>
      <c r="B1052" s="3" t="s">
        <v>13837</v>
      </c>
      <c r="C1052" s="3" t="s">
        <v>11435</v>
      </c>
      <c r="D1052" s="27" t="s">
        <v>14766</v>
      </c>
      <c r="E1052" s="3" t="s">
        <v>13839</v>
      </c>
      <c r="F1052" s="3" t="s">
        <v>13840</v>
      </c>
    </row>
    <row r="1053" spans="1:6">
      <c r="A1053" s="3" t="s">
        <v>13387</v>
      </c>
      <c r="B1053" s="3" t="s">
        <v>13837</v>
      </c>
      <c r="C1053" s="3" t="s">
        <v>9935</v>
      </c>
      <c r="D1053" s="27" t="s">
        <v>14766</v>
      </c>
      <c r="E1053" s="3" t="s">
        <v>13854</v>
      </c>
      <c r="F1053" s="3" t="s">
        <v>13855</v>
      </c>
    </row>
    <row r="1054" spans="1:6">
      <c r="A1054" s="3" t="s">
        <v>13387</v>
      </c>
      <c r="B1054" s="3" t="s">
        <v>13837</v>
      </c>
      <c r="C1054" s="3" t="s">
        <v>9936</v>
      </c>
      <c r="D1054" s="27" t="s">
        <v>14766</v>
      </c>
      <c r="E1054" s="3" t="s">
        <v>13857</v>
      </c>
      <c r="F1054" s="3" t="s">
        <v>9937</v>
      </c>
    </row>
    <row r="1055" spans="1:6">
      <c r="A1055" s="3" t="s">
        <v>13387</v>
      </c>
      <c r="B1055" s="3" t="s">
        <v>13837</v>
      </c>
      <c r="C1055" s="3" t="s">
        <v>9938</v>
      </c>
      <c r="D1055" s="27" t="s">
        <v>14766</v>
      </c>
      <c r="E1055" s="3" t="s">
        <v>13860</v>
      </c>
      <c r="F1055" s="3" t="s">
        <v>13861</v>
      </c>
    </row>
    <row r="1056" spans="1:6">
      <c r="A1056" s="3" t="s">
        <v>13387</v>
      </c>
      <c r="B1056" s="3" t="s">
        <v>13837</v>
      </c>
      <c r="C1056" s="3" t="s">
        <v>9939</v>
      </c>
      <c r="D1056" s="27" t="s">
        <v>14766</v>
      </c>
      <c r="E1056" s="3" t="s">
        <v>13863</v>
      </c>
      <c r="F1056" s="3" t="s">
        <v>9940</v>
      </c>
    </row>
    <row r="1057" spans="1:6">
      <c r="A1057" s="3" t="s">
        <v>13387</v>
      </c>
      <c r="B1057" s="3" t="s">
        <v>9941</v>
      </c>
      <c r="C1057" s="3" t="s">
        <v>9942</v>
      </c>
      <c r="D1057" s="27" t="s">
        <v>14766</v>
      </c>
      <c r="E1057" s="3" t="s">
        <v>9943</v>
      </c>
      <c r="F1057" s="3" t="s">
        <v>9944</v>
      </c>
    </row>
    <row r="1058" spans="1:6">
      <c r="A1058" s="3" t="s">
        <v>13387</v>
      </c>
      <c r="B1058" s="3" t="s">
        <v>9941</v>
      </c>
      <c r="C1058" s="3" t="s">
        <v>9945</v>
      </c>
      <c r="D1058" s="27" t="s">
        <v>14766</v>
      </c>
      <c r="E1058" s="3" t="s">
        <v>9943</v>
      </c>
      <c r="F1058" s="3" t="s">
        <v>9946</v>
      </c>
    </row>
    <row r="1059" spans="1:6">
      <c r="A1059" s="3" t="s">
        <v>13387</v>
      </c>
      <c r="B1059" s="3" t="s">
        <v>11028</v>
      </c>
      <c r="C1059" s="3" t="s">
        <v>9947</v>
      </c>
      <c r="D1059" s="27" t="s">
        <v>14766</v>
      </c>
      <c r="E1059" s="3" t="s">
        <v>9948</v>
      </c>
      <c r="F1059" s="3" t="s">
        <v>9949</v>
      </c>
    </row>
    <row r="1060" spans="1:6">
      <c r="A1060" s="3" t="s">
        <v>13387</v>
      </c>
      <c r="B1060" s="3" t="s">
        <v>11037</v>
      </c>
      <c r="C1060" s="3" t="s">
        <v>9947</v>
      </c>
      <c r="D1060" s="27" t="s">
        <v>14766</v>
      </c>
      <c r="E1060" s="3" t="s">
        <v>9950</v>
      </c>
      <c r="F1060" s="3" t="s">
        <v>9951</v>
      </c>
    </row>
    <row r="1061" spans="1:6">
      <c r="A1061" s="3" t="s">
        <v>13387</v>
      </c>
      <c r="B1061" s="3" t="s">
        <v>9952</v>
      </c>
      <c r="C1061" s="3" t="s">
        <v>9953</v>
      </c>
      <c r="D1061" s="27" t="s">
        <v>14766</v>
      </c>
      <c r="E1061" s="3" t="s">
        <v>9954</v>
      </c>
      <c r="F1061" s="3" t="s">
        <v>9955</v>
      </c>
    </row>
    <row r="1062" spans="1:6">
      <c r="A1062" s="3" t="s">
        <v>13387</v>
      </c>
      <c r="B1062" s="3" t="s">
        <v>11056</v>
      </c>
      <c r="C1062" s="3" t="s">
        <v>9956</v>
      </c>
      <c r="D1062" s="27" t="s">
        <v>14766</v>
      </c>
      <c r="E1062" s="3" t="s">
        <v>9957</v>
      </c>
      <c r="F1062" s="3" t="s">
        <v>9958</v>
      </c>
    </row>
    <row r="1063" spans="1:6">
      <c r="A1063" s="3" t="s">
        <v>13387</v>
      </c>
      <c r="B1063" s="3" t="s">
        <v>11069</v>
      </c>
      <c r="C1063" s="3" t="s">
        <v>9947</v>
      </c>
      <c r="D1063" s="27" t="s">
        <v>14766</v>
      </c>
      <c r="E1063" s="3" t="s">
        <v>11070</v>
      </c>
      <c r="F1063" s="3" t="s">
        <v>11071</v>
      </c>
    </row>
    <row r="1064" spans="1:6">
      <c r="A1064" s="3" t="s">
        <v>13387</v>
      </c>
      <c r="B1064" s="3" t="s">
        <v>11073</v>
      </c>
      <c r="C1064" s="3" t="s">
        <v>9947</v>
      </c>
      <c r="D1064" s="27" t="s">
        <v>14766</v>
      </c>
      <c r="E1064" s="3" t="s">
        <v>11044</v>
      </c>
      <c r="F1064" s="3" t="s">
        <v>11045</v>
      </c>
    </row>
    <row r="1065" spans="1:6">
      <c r="A1065" s="3" t="s">
        <v>13387</v>
      </c>
      <c r="B1065" s="3" t="s">
        <v>9959</v>
      </c>
      <c r="C1065" s="3" t="s">
        <v>9960</v>
      </c>
      <c r="D1065" s="27" t="s">
        <v>14766</v>
      </c>
      <c r="E1065" s="3" t="s">
        <v>9961</v>
      </c>
      <c r="F1065" s="3" t="s">
        <v>9962</v>
      </c>
    </row>
    <row r="1066" spans="1:6">
      <c r="A1066" s="3" t="s">
        <v>13387</v>
      </c>
      <c r="B1066" s="3" t="s">
        <v>12814</v>
      </c>
      <c r="C1066" s="3" t="s">
        <v>9963</v>
      </c>
      <c r="D1066" s="27" t="s">
        <v>14766</v>
      </c>
      <c r="E1066" s="3" t="s">
        <v>12815</v>
      </c>
      <c r="F1066" s="3" t="s">
        <v>12816</v>
      </c>
    </row>
    <row r="1067" spans="1:6">
      <c r="A1067" s="3" t="s">
        <v>13387</v>
      </c>
      <c r="B1067" s="3" t="s">
        <v>12819</v>
      </c>
      <c r="C1067" s="3" t="s">
        <v>9947</v>
      </c>
      <c r="D1067" s="27" t="s">
        <v>14766</v>
      </c>
      <c r="E1067" s="3" t="s">
        <v>12831</v>
      </c>
      <c r="F1067" s="3" t="s">
        <v>11010</v>
      </c>
    </row>
    <row r="1068" spans="1:6">
      <c r="A1068" s="3" t="s">
        <v>13387</v>
      </c>
      <c r="B1068" s="3" t="s">
        <v>12832</v>
      </c>
      <c r="C1068" s="3" t="s">
        <v>9947</v>
      </c>
      <c r="D1068" s="27" t="s">
        <v>14766</v>
      </c>
      <c r="E1068" s="3" t="s">
        <v>9964</v>
      </c>
      <c r="F1068" s="3" t="s">
        <v>9965</v>
      </c>
    </row>
    <row r="1069" spans="1:6">
      <c r="A1069" s="3" t="s">
        <v>13387</v>
      </c>
      <c r="B1069" s="3" t="s">
        <v>12833</v>
      </c>
      <c r="C1069" s="3" t="s">
        <v>9947</v>
      </c>
      <c r="D1069" s="27" t="s">
        <v>14766</v>
      </c>
      <c r="E1069" s="3" t="s">
        <v>9966</v>
      </c>
      <c r="F1069" s="3" t="s">
        <v>9967</v>
      </c>
    </row>
    <row r="1070" spans="1:6">
      <c r="A1070" s="3" t="s">
        <v>13387</v>
      </c>
      <c r="B1070" s="3" t="s">
        <v>12848</v>
      </c>
      <c r="C1070" s="3" t="s">
        <v>9968</v>
      </c>
      <c r="D1070" s="27" t="s">
        <v>14766</v>
      </c>
      <c r="E1070" s="3" t="s">
        <v>12849</v>
      </c>
      <c r="F1070" s="3" t="s">
        <v>12850</v>
      </c>
    </row>
    <row r="1071" spans="1:6" s="46" customFormat="1">
      <c r="A1071" s="1"/>
      <c r="B1071" s="1"/>
      <c r="C1071" s="1"/>
      <c r="D1071" s="1"/>
      <c r="E1071" s="1"/>
      <c r="F1071" s="1"/>
    </row>
    <row r="1072" spans="1:6">
      <c r="A1072" s="3" t="s">
        <v>13356</v>
      </c>
      <c r="B1072" s="3" t="s">
        <v>9969</v>
      </c>
      <c r="C1072" s="3" t="s">
        <v>9992</v>
      </c>
      <c r="D1072" s="27" t="s">
        <v>9993</v>
      </c>
      <c r="E1072" s="3" t="s">
        <v>9994</v>
      </c>
      <c r="F1072" s="3" t="s">
        <v>9995</v>
      </c>
    </row>
    <row r="1073" spans="1:6">
      <c r="A1073" s="3" t="s">
        <v>13337</v>
      </c>
      <c r="B1073" s="3" t="s">
        <v>9996</v>
      </c>
      <c r="C1073" s="3" t="s">
        <v>9997</v>
      </c>
      <c r="D1073" s="27" t="s">
        <v>9993</v>
      </c>
      <c r="E1073" s="3" t="s">
        <v>13375</v>
      </c>
      <c r="F1073" s="3" t="s">
        <v>13375</v>
      </c>
    </row>
    <row r="1074" spans="1:6">
      <c r="A1074" s="3" t="s">
        <v>13337</v>
      </c>
      <c r="B1074" s="3" t="s">
        <v>9996</v>
      </c>
      <c r="C1074" s="3" t="s">
        <v>9998</v>
      </c>
      <c r="D1074" s="27" t="s">
        <v>9993</v>
      </c>
      <c r="E1074" s="3" t="s">
        <v>13375</v>
      </c>
      <c r="F1074" s="3" t="s">
        <v>13375</v>
      </c>
    </row>
    <row r="1075" spans="1:6">
      <c r="A1075" s="3" t="s">
        <v>13337</v>
      </c>
      <c r="B1075" s="3" t="s">
        <v>9996</v>
      </c>
      <c r="C1075" s="3" t="s">
        <v>9999</v>
      </c>
      <c r="D1075" s="27" t="s">
        <v>9993</v>
      </c>
      <c r="E1075" s="3" t="s">
        <v>13375</v>
      </c>
      <c r="F1075" s="3" t="s">
        <v>13375</v>
      </c>
    </row>
    <row r="1076" spans="1:6">
      <c r="A1076" s="3" t="s">
        <v>13342</v>
      </c>
      <c r="B1076" s="3" t="s">
        <v>10000</v>
      </c>
      <c r="C1076" s="3" t="s">
        <v>10001</v>
      </c>
      <c r="D1076" s="27" t="s">
        <v>9993</v>
      </c>
      <c r="E1076" s="3" t="s">
        <v>10002</v>
      </c>
      <c r="F1076" s="3" t="s">
        <v>10003</v>
      </c>
    </row>
    <row r="1077" spans="1:6">
      <c r="A1077" s="3" t="s">
        <v>13342</v>
      </c>
      <c r="B1077" s="3" t="s">
        <v>10000</v>
      </c>
      <c r="C1077" s="3" t="s">
        <v>10004</v>
      </c>
      <c r="D1077" s="27" t="s">
        <v>9993</v>
      </c>
      <c r="E1077" s="3" t="s">
        <v>10005</v>
      </c>
      <c r="F1077" s="3" t="s">
        <v>10006</v>
      </c>
    </row>
    <row r="1078" spans="1:6">
      <c r="A1078" s="3" t="s">
        <v>13342</v>
      </c>
      <c r="B1078" s="3" t="s">
        <v>10000</v>
      </c>
      <c r="C1078" s="3" t="s">
        <v>10007</v>
      </c>
      <c r="D1078" s="27" t="s">
        <v>9993</v>
      </c>
      <c r="E1078" s="3" t="s">
        <v>10008</v>
      </c>
      <c r="F1078" s="3" t="s">
        <v>10009</v>
      </c>
    </row>
    <row r="1079" spans="1:6">
      <c r="A1079" s="3" t="s">
        <v>13345</v>
      </c>
      <c r="B1079" s="3" t="s">
        <v>10010</v>
      </c>
      <c r="C1079" s="3" t="s">
        <v>10011</v>
      </c>
      <c r="D1079" s="27" t="s">
        <v>9993</v>
      </c>
      <c r="E1079" s="3" t="s">
        <v>10012</v>
      </c>
      <c r="F1079" s="3" t="s">
        <v>10013</v>
      </c>
    </row>
    <row r="1080" spans="1:6" s="46" customFormat="1">
      <c r="A1080" s="1"/>
      <c r="B1080" s="1"/>
      <c r="C1080" s="1"/>
      <c r="D1080" s="1"/>
      <c r="E1080" s="1"/>
      <c r="F1080" s="1"/>
    </row>
    <row r="1081" spans="1:6">
      <c r="A1081" s="3" t="s">
        <v>13330</v>
      </c>
      <c r="B1081" s="3" t="s">
        <v>10014</v>
      </c>
      <c r="C1081" s="3" t="s">
        <v>10015</v>
      </c>
      <c r="D1081" s="27" t="s">
        <v>10016</v>
      </c>
      <c r="E1081" s="3" t="s">
        <v>10017</v>
      </c>
      <c r="F1081" s="3" t="s">
        <v>10018</v>
      </c>
    </row>
    <row r="1082" spans="1:6">
      <c r="A1082" s="3" t="s">
        <v>13380</v>
      </c>
      <c r="B1082" s="3" t="s">
        <v>10019</v>
      </c>
      <c r="C1082" s="3" t="s">
        <v>10020</v>
      </c>
      <c r="D1082" s="27" t="s">
        <v>10016</v>
      </c>
      <c r="E1082" s="3" t="s">
        <v>12374</v>
      </c>
      <c r="F1082" s="3" t="s">
        <v>12374</v>
      </c>
    </row>
    <row r="1083" spans="1:6">
      <c r="A1083" s="3" t="s">
        <v>13327</v>
      </c>
      <c r="B1083" s="3" t="s">
        <v>10021</v>
      </c>
      <c r="C1083" s="3" t="s">
        <v>10022</v>
      </c>
      <c r="D1083" s="27" t="s">
        <v>10023</v>
      </c>
      <c r="E1083" s="3" t="s">
        <v>10024</v>
      </c>
      <c r="F1083" s="3" t="s">
        <v>10025</v>
      </c>
    </row>
    <row r="1084" spans="1:6">
      <c r="A1084" s="3" t="s">
        <v>13327</v>
      </c>
      <c r="B1084" s="3" t="s">
        <v>10021</v>
      </c>
      <c r="C1084" s="3" t="s">
        <v>10026</v>
      </c>
      <c r="D1084" s="27" t="s">
        <v>10023</v>
      </c>
      <c r="E1084" s="3" t="s">
        <v>10027</v>
      </c>
      <c r="F1084" s="3" t="s">
        <v>10028</v>
      </c>
    </row>
    <row r="1085" spans="1:6">
      <c r="A1085" s="3" t="s">
        <v>13327</v>
      </c>
      <c r="B1085" s="3" t="s">
        <v>10021</v>
      </c>
      <c r="C1085" s="3" t="s">
        <v>10029</v>
      </c>
      <c r="D1085" s="27" t="s">
        <v>10023</v>
      </c>
      <c r="E1085" s="3" t="s">
        <v>10030</v>
      </c>
      <c r="F1085" s="3" t="s">
        <v>10031</v>
      </c>
    </row>
    <row r="1086" spans="1:6">
      <c r="A1086" s="3" t="s">
        <v>13327</v>
      </c>
      <c r="B1086" s="3" t="s">
        <v>10021</v>
      </c>
      <c r="C1086" s="3" t="s">
        <v>10032</v>
      </c>
      <c r="D1086" s="27" t="s">
        <v>10023</v>
      </c>
      <c r="E1086" s="3" t="s">
        <v>10033</v>
      </c>
      <c r="F1086" s="3" t="s">
        <v>10034</v>
      </c>
    </row>
    <row r="1087" spans="1:6">
      <c r="A1087" s="3" t="s">
        <v>13345</v>
      </c>
      <c r="B1087" s="3" t="s">
        <v>10035</v>
      </c>
      <c r="C1087" s="3" t="s">
        <v>10036</v>
      </c>
      <c r="D1087" s="27" t="s">
        <v>10023</v>
      </c>
      <c r="E1087" s="3" t="s">
        <v>10037</v>
      </c>
      <c r="F1087" s="3" t="s">
        <v>10038</v>
      </c>
    </row>
    <row r="1088" spans="1:6">
      <c r="A1088" s="3" t="s">
        <v>13345</v>
      </c>
      <c r="B1088" s="3" t="s">
        <v>10035</v>
      </c>
      <c r="C1088" s="3" t="s">
        <v>10039</v>
      </c>
      <c r="D1088" s="27" t="s">
        <v>10023</v>
      </c>
      <c r="E1088" s="3" t="s">
        <v>10040</v>
      </c>
      <c r="F1088" s="3" t="s">
        <v>10041</v>
      </c>
    </row>
    <row r="1089" spans="1:6">
      <c r="A1089" s="3" t="s">
        <v>13345</v>
      </c>
      <c r="B1089" s="3" t="s">
        <v>10035</v>
      </c>
      <c r="C1089" s="3" t="s">
        <v>10042</v>
      </c>
      <c r="D1089" s="27" t="s">
        <v>10023</v>
      </c>
      <c r="E1089" s="3" t="s">
        <v>10043</v>
      </c>
      <c r="F1089" s="3" t="s">
        <v>10044</v>
      </c>
    </row>
    <row r="1090" spans="1:6">
      <c r="A1090" s="3" t="s">
        <v>13330</v>
      </c>
      <c r="B1090" s="3" t="s">
        <v>9973</v>
      </c>
      <c r="C1090" s="3" t="s">
        <v>10045</v>
      </c>
      <c r="D1090" s="27" t="s">
        <v>10046</v>
      </c>
      <c r="E1090" s="3" t="s">
        <v>10047</v>
      </c>
      <c r="F1090" s="3" t="s">
        <v>10048</v>
      </c>
    </row>
    <row r="1091" spans="1:6">
      <c r="A1091" s="3" t="s">
        <v>13330</v>
      </c>
      <c r="B1091" s="3" t="s">
        <v>9973</v>
      </c>
      <c r="C1091" s="3" t="s">
        <v>10049</v>
      </c>
      <c r="D1091" s="27" t="s">
        <v>10046</v>
      </c>
      <c r="E1091" s="3" t="s">
        <v>10050</v>
      </c>
      <c r="F1091" s="3" t="s">
        <v>10051</v>
      </c>
    </row>
    <row r="1092" spans="1:6">
      <c r="A1092" s="3" t="s">
        <v>13330</v>
      </c>
      <c r="B1092" s="3" t="s">
        <v>9973</v>
      </c>
      <c r="C1092" s="3" t="s">
        <v>10052</v>
      </c>
      <c r="D1092" s="27" t="s">
        <v>10046</v>
      </c>
      <c r="E1092" s="3" t="s">
        <v>10053</v>
      </c>
      <c r="F1092" s="3" t="s">
        <v>10054</v>
      </c>
    </row>
    <row r="1093" spans="1:6">
      <c r="A1093" s="3" t="s">
        <v>13365</v>
      </c>
      <c r="B1093" s="3" t="s">
        <v>10055</v>
      </c>
      <c r="C1093" s="3" t="s">
        <v>10056</v>
      </c>
      <c r="D1093" s="27" t="s">
        <v>10046</v>
      </c>
      <c r="E1093" s="3" t="s">
        <v>10057</v>
      </c>
      <c r="F1093" s="3" t="s">
        <v>10058</v>
      </c>
    </row>
    <row r="1094" spans="1:6">
      <c r="A1094" s="3" t="s">
        <v>13376</v>
      </c>
      <c r="B1094" s="3" t="s">
        <v>13409</v>
      </c>
      <c r="C1094" s="3" t="s">
        <v>11496</v>
      </c>
      <c r="D1094" s="27" t="s">
        <v>10046</v>
      </c>
      <c r="E1094" s="3" t="s">
        <v>13375</v>
      </c>
      <c r="F1094" s="3" t="s">
        <v>13375</v>
      </c>
    </row>
    <row r="1095" spans="1:6">
      <c r="A1095" s="3" t="s">
        <v>13380</v>
      </c>
      <c r="B1095" s="3" t="s">
        <v>13409</v>
      </c>
      <c r="C1095" s="3" t="s">
        <v>11496</v>
      </c>
      <c r="D1095" s="27" t="s">
        <v>10046</v>
      </c>
      <c r="E1095" s="3" t="s">
        <v>10059</v>
      </c>
      <c r="F1095" s="3" t="s">
        <v>10060</v>
      </c>
    </row>
    <row r="1096" spans="1:6">
      <c r="A1096" s="3" t="s">
        <v>13387</v>
      </c>
      <c r="B1096" s="3" t="s">
        <v>10061</v>
      </c>
      <c r="C1096" s="3" t="s">
        <v>11496</v>
      </c>
      <c r="D1096" s="27" t="s">
        <v>10046</v>
      </c>
      <c r="E1096" s="3" t="s">
        <v>10062</v>
      </c>
      <c r="F1096" s="3" t="s">
        <v>10063</v>
      </c>
    </row>
    <row r="1097" spans="1:6" s="46" customFormat="1">
      <c r="A1097" s="1"/>
      <c r="B1097" s="1"/>
      <c r="C1097" s="1"/>
      <c r="D1097" s="1"/>
      <c r="E1097" s="1"/>
      <c r="F1097" s="1"/>
    </row>
    <row r="1098" spans="1:6">
      <c r="A1098" s="3" t="s">
        <v>13356</v>
      </c>
      <c r="B1098" s="3" t="s">
        <v>14859</v>
      </c>
      <c r="C1098" s="3" t="s">
        <v>12509</v>
      </c>
      <c r="D1098" s="27" t="s">
        <v>10064</v>
      </c>
      <c r="E1098" s="3" t="s">
        <v>14865</v>
      </c>
      <c r="F1098" s="3" t="s">
        <v>14866</v>
      </c>
    </row>
    <row r="1099" spans="1:6">
      <c r="A1099" s="3" t="s">
        <v>13356</v>
      </c>
      <c r="B1099" s="3" t="s">
        <v>14859</v>
      </c>
      <c r="C1099" s="3" t="s">
        <v>10065</v>
      </c>
      <c r="D1099" s="27" t="s">
        <v>10064</v>
      </c>
      <c r="E1099" s="3" t="s">
        <v>14862</v>
      </c>
      <c r="F1099" s="3" t="s">
        <v>14863</v>
      </c>
    </row>
    <row r="1100" spans="1:6">
      <c r="A1100" s="3" t="s">
        <v>13356</v>
      </c>
      <c r="B1100" s="3" t="s">
        <v>14859</v>
      </c>
      <c r="C1100" s="3" t="s">
        <v>10066</v>
      </c>
      <c r="D1100" s="27" t="s">
        <v>10064</v>
      </c>
      <c r="E1100" s="3" t="s">
        <v>10067</v>
      </c>
      <c r="F1100" s="3" t="s">
        <v>10068</v>
      </c>
    </row>
    <row r="1101" spans="1:6">
      <c r="A1101" s="3" t="s">
        <v>13356</v>
      </c>
      <c r="B1101" s="3" t="s">
        <v>14859</v>
      </c>
      <c r="C1101" s="3" t="s">
        <v>10069</v>
      </c>
      <c r="D1101" s="27" t="s">
        <v>10064</v>
      </c>
      <c r="E1101" s="3" t="s">
        <v>14865</v>
      </c>
      <c r="F1101" s="3" t="s">
        <v>14866</v>
      </c>
    </row>
    <row r="1102" spans="1:6">
      <c r="A1102" s="3" t="s">
        <v>13356</v>
      </c>
      <c r="B1102" s="3" t="s">
        <v>14859</v>
      </c>
      <c r="C1102" s="3" t="s">
        <v>10070</v>
      </c>
      <c r="D1102" s="27" t="s">
        <v>10064</v>
      </c>
      <c r="E1102" s="3" t="s">
        <v>14862</v>
      </c>
      <c r="F1102" s="3" t="s">
        <v>14863</v>
      </c>
    </row>
    <row r="1103" spans="1:6">
      <c r="A1103" s="3" t="s">
        <v>13356</v>
      </c>
      <c r="B1103" s="3" t="s">
        <v>14859</v>
      </c>
      <c r="C1103" s="3" t="s">
        <v>10071</v>
      </c>
      <c r="D1103" s="27" t="s">
        <v>10064</v>
      </c>
      <c r="E1103" s="3" t="s">
        <v>10067</v>
      </c>
      <c r="F1103" s="3" t="s">
        <v>10068</v>
      </c>
    </row>
    <row r="1104" spans="1:6">
      <c r="A1104" s="3" t="s">
        <v>11483</v>
      </c>
      <c r="B1104" s="3" t="s">
        <v>14867</v>
      </c>
      <c r="C1104" s="3" t="s">
        <v>10072</v>
      </c>
      <c r="D1104" s="27" t="s">
        <v>10064</v>
      </c>
      <c r="E1104" s="3" t="s">
        <v>10073</v>
      </c>
      <c r="F1104" s="3" t="s">
        <v>10074</v>
      </c>
    </row>
    <row r="1105" spans="1:6">
      <c r="A1105" s="3" t="s">
        <v>13327</v>
      </c>
      <c r="B1105" s="3" t="s">
        <v>12886</v>
      </c>
      <c r="C1105" s="3" t="s">
        <v>10075</v>
      </c>
      <c r="D1105" s="27" t="s">
        <v>10064</v>
      </c>
      <c r="E1105" s="3" t="s">
        <v>11700</v>
      </c>
      <c r="F1105" s="3" t="s">
        <v>11701</v>
      </c>
    </row>
    <row r="1106" spans="1:6">
      <c r="A1106" s="3" t="s">
        <v>13327</v>
      </c>
      <c r="B1106" s="3" t="s">
        <v>14693</v>
      </c>
      <c r="C1106" s="3" t="s">
        <v>10076</v>
      </c>
      <c r="D1106" s="27" t="s">
        <v>10064</v>
      </c>
      <c r="E1106" s="3" t="s">
        <v>10077</v>
      </c>
      <c r="F1106" s="3" t="s">
        <v>10078</v>
      </c>
    </row>
    <row r="1107" spans="1:6">
      <c r="A1107" s="3" t="s">
        <v>13327</v>
      </c>
      <c r="B1107" s="3" t="s">
        <v>14693</v>
      </c>
      <c r="C1107" s="3" t="s">
        <v>10079</v>
      </c>
      <c r="D1107" s="27" t="s">
        <v>10064</v>
      </c>
      <c r="E1107" s="3" t="s">
        <v>11603</v>
      </c>
      <c r="F1107" s="3" t="s">
        <v>11604</v>
      </c>
    </row>
    <row r="1108" spans="1:6">
      <c r="A1108" s="3" t="s">
        <v>13359</v>
      </c>
      <c r="B1108" s="3" t="s">
        <v>10750</v>
      </c>
      <c r="C1108" s="3" t="s">
        <v>10080</v>
      </c>
      <c r="D1108" s="27" t="s">
        <v>10064</v>
      </c>
      <c r="E1108" s="3" t="s">
        <v>10081</v>
      </c>
      <c r="F1108" s="3" t="s">
        <v>10082</v>
      </c>
    </row>
    <row r="1109" spans="1:6">
      <c r="A1109" s="3" t="s">
        <v>13359</v>
      </c>
      <c r="B1109" s="3" t="s">
        <v>10750</v>
      </c>
      <c r="C1109" s="3" t="s">
        <v>10083</v>
      </c>
      <c r="D1109" s="27" t="s">
        <v>10064</v>
      </c>
      <c r="E1109" s="3" t="s">
        <v>10084</v>
      </c>
      <c r="F1109" s="3" t="s">
        <v>10085</v>
      </c>
    </row>
    <row r="1110" spans="1:6">
      <c r="A1110" s="3" t="s">
        <v>13359</v>
      </c>
      <c r="B1110" s="3" t="s">
        <v>10750</v>
      </c>
      <c r="C1110" s="3" t="s">
        <v>10086</v>
      </c>
      <c r="D1110" s="27" t="s">
        <v>10064</v>
      </c>
      <c r="E1110" s="3" t="s">
        <v>10084</v>
      </c>
      <c r="F1110" s="3" t="s">
        <v>10085</v>
      </c>
    </row>
    <row r="1111" spans="1:6">
      <c r="A1111" s="3" t="s">
        <v>13359</v>
      </c>
      <c r="B1111" s="3" t="s">
        <v>10750</v>
      </c>
      <c r="C1111" s="3" t="s">
        <v>10087</v>
      </c>
      <c r="D1111" s="27" t="s">
        <v>10064</v>
      </c>
      <c r="E1111" s="3" t="s">
        <v>10088</v>
      </c>
      <c r="F1111" s="3" t="s">
        <v>10089</v>
      </c>
    </row>
    <row r="1112" spans="1:6">
      <c r="A1112" s="3" t="s">
        <v>13359</v>
      </c>
      <c r="B1112" s="3" t="s">
        <v>10750</v>
      </c>
      <c r="C1112" s="3" t="s">
        <v>10090</v>
      </c>
      <c r="D1112" s="27" t="s">
        <v>10064</v>
      </c>
      <c r="E1112" s="3" t="s">
        <v>10751</v>
      </c>
      <c r="F1112" s="3" t="s">
        <v>10752</v>
      </c>
    </row>
    <row r="1113" spans="1:6">
      <c r="A1113" s="3" t="s">
        <v>13359</v>
      </c>
      <c r="B1113" s="3" t="s">
        <v>14697</v>
      </c>
      <c r="C1113" s="3" t="s">
        <v>10083</v>
      </c>
      <c r="D1113" s="27" t="s">
        <v>10064</v>
      </c>
      <c r="E1113" s="3" t="s">
        <v>10091</v>
      </c>
      <c r="F1113" s="3" t="s">
        <v>10092</v>
      </c>
    </row>
    <row r="1114" spans="1:6">
      <c r="A1114" s="3" t="s">
        <v>13359</v>
      </c>
      <c r="B1114" s="3" t="s">
        <v>14697</v>
      </c>
      <c r="C1114" s="3" t="s">
        <v>10093</v>
      </c>
      <c r="D1114" s="27" t="s">
        <v>10064</v>
      </c>
      <c r="E1114" s="3" t="s">
        <v>10094</v>
      </c>
      <c r="F1114" s="3" t="s">
        <v>10095</v>
      </c>
    </row>
    <row r="1115" spans="1:6">
      <c r="A1115" s="3" t="s">
        <v>13359</v>
      </c>
      <c r="B1115" s="3" t="s">
        <v>14697</v>
      </c>
      <c r="C1115" s="3" t="s">
        <v>11645</v>
      </c>
      <c r="D1115" s="27" t="s">
        <v>10064</v>
      </c>
      <c r="E1115" s="3" t="s">
        <v>10094</v>
      </c>
      <c r="F1115" s="3" t="s">
        <v>10095</v>
      </c>
    </row>
    <row r="1116" spans="1:6">
      <c r="A1116" s="3" t="s">
        <v>13359</v>
      </c>
      <c r="B1116" s="3" t="s">
        <v>14697</v>
      </c>
      <c r="C1116" s="3" t="s">
        <v>10090</v>
      </c>
      <c r="D1116" s="27" t="s">
        <v>10064</v>
      </c>
      <c r="E1116" s="3" t="s">
        <v>10096</v>
      </c>
      <c r="F1116" s="3" t="s">
        <v>10097</v>
      </c>
    </row>
    <row r="1117" spans="1:6">
      <c r="A1117" s="3" t="s">
        <v>13359</v>
      </c>
      <c r="B1117" s="3" t="s">
        <v>14697</v>
      </c>
      <c r="C1117" s="3" t="s">
        <v>10098</v>
      </c>
      <c r="D1117" s="27" t="s">
        <v>10064</v>
      </c>
      <c r="E1117" s="3" t="s">
        <v>10099</v>
      </c>
      <c r="F1117" s="3" t="s">
        <v>10100</v>
      </c>
    </row>
    <row r="1118" spans="1:6">
      <c r="A1118" s="3" t="s">
        <v>13359</v>
      </c>
      <c r="B1118" s="3" t="s">
        <v>12388</v>
      </c>
      <c r="C1118" s="3" t="s">
        <v>10101</v>
      </c>
      <c r="D1118" s="27" t="s">
        <v>10064</v>
      </c>
      <c r="E1118" s="3" t="s">
        <v>10102</v>
      </c>
      <c r="F1118" s="3" t="s">
        <v>10103</v>
      </c>
    </row>
    <row r="1119" spans="1:6">
      <c r="A1119" s="3" t="s">
        <v>13359</v>
      </c>
      <c r="B1119" s="3" t="s">
        <v>12388</v>
      </c>
      <c r="C1119" s="3" t="s">
        <v>10104</v>
      </c>
      <c r="D1119" s="27" t="s">
        <v>10064</v>
      </c>
      <c r="E1119" s="3" t="s">
        <v>10105</v>
      </c>
      <c r="F1119" s="3" t="s">
        <v>10106</v>
      </c>
    </row>
    <row r="1120" spans="1:6">
      <c r="A1120" s="3" t="s">
        <v>13359</v>
      </c>
      <c r="B1120" s="3" t="s">
        <v>12388</v>
      </c>
      <c r="C1120" s="3" t="s">
        <v>10107</v>
      </c>
      <c r="D1120" s="27" t="s">
        <v>10064</v>
      </c>
      <c r="E1120" s="3" t="s">
        <v>10105</v>
      </c>
      <c r="F1120" s="3" t="s">
        <v>10106</v>
      </c>
    </row>
    <row r="1121" spans="1:6">
      <c r="A1121" s="3" t="s">
        <v>13359</v>
      </c>
      <c r="B1121" s="3" t="s">
        <v>12398</v>
      </c>
      <c r="C1121" s="3" t="s">
        <v>10083</v>
      </c>
      <c r="D1121" s="27" t="s">
        <v>10064</v>
      </c>
      <c r="E1121" s="3" t="s">
        <v>12399</v>
      </c>
      <c r="F1121" s="3" t="s">
        <v>12400</v>
      </c>
    </row>
    <row r="1122" spans="1:6">
      <c r="A1122" s="3" t="s">
        <v>13359</v>
      </c>
      <c r="B1122" s="3" t="s">
        <v>12398</v>
      </c>
      <c r="C1122" s="3" t="s">
        <v>10108</v>
      </c>
      <c r="D1122" s="27" t="s">
        <v>10064</v>
      </c>
      <c r="E1122" s="3" t="s">
        <v>11705</v>
      </c>
      <c r="F1122" s="3" t="s">
        <v>11706</v>
      </c>
    </row>
    <row r="1123" spans="1:6">
      <c r="A1123" s="3" t="s">
        <v>13359</v>
      </c>
      <c r="B1123" s="3" t="s">
        <v>12398</v>
      </c>
      <c r="C1123" s="3" t="s">
        <v>10109</v>
      </c>
      <c r="D1123" s="27" t="s">
        <v>10064</v>
      </c>
      <c r="E1123" s="3" t="s">
        <v>10110</v>
      </c>
      <c r="F1123" s="3" t="s">
        <v>10111</v>
      </c>
    </row>
    <row r="1124" spans="1:6">
      <c r="A1124" s="3" t="s">
        <v>13359</v>
      </c>
      <c r="B1124" s="3" t="s">
        <v>12401</v>
      </c>
      <c r="C1124" s="3" t="s">
        <v>10080</v>
      </c>
      <c r="D1124" s="27" t="s">
        <v>10064</v>
      </c>
      <c r="E1124" s="3" t="s">
        <v>10112</v>
      </c>
      <c r="F1124" s="3" t="s">
        <v>10113</v>
      </c>
    </row>
    <row r="1125" spans="1:6">
      <c r="A1125" s="3" t="s">
        <v>13359</v>
      </c>
      <c r="B1125" s="3" t="s">
        <v>12401</v>
      </c>
      <c r="C1125" s="3" t="s">
        <v>10083</v>
      </c>
      <c r="D1125" s="27" t="s">
        <v>10064</v>
      </c>
      <c r="E1125" s="3" t="s">
        <v>10114</v>
      </c>
      <c r="F1125" s="3" t="s">
        <v>10115</v>
      </c>
    </row>
    <row r="1126" spans="1:6">
      <c r="A1126" s="3" t="s">
        <v>13359</v>
      </c>
      <c r="B1126" s="3" t="s">
        <v>12401</v>
      </c>
      <c r="C1126" s="3" t="s">
        <v>10086</v>
      </c>
      <c r="D1126" s="27" t="s">
        <v>10064</v>
      </c>
      <c r="E1126" s="3" t="s">
        <v>10116</v>
      </c>
      <c r="F1126" s="3" t="s">
        <v>10117</v>
      </c>
    </row>
    <row r="1127" spans="1:6">
      <c r="A1127" s="3" t="s">
        <v>13359</v>
      </c>
      <c r="B1127" s="3" t="s">
        <v>12401</v>
      </c>
      <c r="C1127" s="3" t="s">
        <v>10118</v>
      </c>
      <c r="D1127" s="27" t="s">
        <v>10064</v>
      </c>
      <c r="E1127" s="3" t="s">
        <v>10751</v>
      </c>
      <c r="F1127" s="3" t="s">
        <v>10752</v>
      </c>
    </row>
    <row r="1128" spans="1:6">
      <c r="A1128" s="3" t="s">
        <v>13359</v>
      </c>
      <c r="B1128" s="3" t="s">
        <v>12401</v>
      </c>
      <c r="C1128" s="3" t="s">
        <v>10087</v>
      </c>
      <c r="D1128" s="27" t="s">
        <v>10064</v>
      </c>
      <c r="E1128" s="3" t="s">
        <v>10751</v>
      </c>
      <c r="F1128" s="3" t="s">
        <v>10752</v>
      </c>
    </row>
    <row r="1129" spans="1:6">
      <c r="A1129" s="3" t="s">
        <v>13359</v>
      </c>
      <c r="B1129" s="3" t="s">
        <v>12401</v>
      </c>
      <c r="C1129" s="3" t="s">
        <v>10090</v>
      </c>
      <c r="D1129" s="27" t="s">
        <v>10064</v>
      </c>
      <c r="E1129" s="3" t="s">
        <v>12402</v>
      </c>
      <c r="F1129" s="3" t="s">
        <v>12403</v>
      </c>
    </row>
    <row r="1130" spans="1:6">
      <c r="A1130" s="3" t="s">
        <v>13359</v>
      </c>
      <c r="B1130" s="3" t="s">
        <v>12404</v>
      </c>
      <c r="C1130" s="3" t="s">
        <v>10080</v>
      </c>
      <c r="D1130" s="27" t="s">
        <v>10064</v>
      </c>
      <c r="E1130" s="3" t="s">
        <v>10119</v>
      </c>
      <c r="F1130" s="3" t="s">
        <v>10120</v>
      </c>
    </row>
    <row r="1131" spans="1:6">
      <c r="A1131" s="3" t="s">
        <v>13359</v>
      </c>
      <c r="B1131" s="3" t="s">
        <v>12404</v>
      </c>
      <c r="C1131" s="3" t="s">
        <v>10083</v>
      </c>
      <c r="D1131" s="27" t="s">
        <v>10064</v>
      </c>
      <c r="E1131" s="3" t="s">
        <v>10121</v>
      </c>
      <c r="F1131" s="3" t="s">
        <v>10122</v>
      </c>
    </row>
    <row r="1132" spans="1:6">
      <c r="A1132" s="3" t="s">
        <v>13359</v>
      </c>
      <c r="B1132" s="3" t="s">
        <v>12404</v>
      </c>
      <c r="C1132" s="3" t="s">
        <v>10086</v>
      </c>
      <c r="D1132" s="27" t="s">
        <v>10064</v>
      </c>
      <c r="E1132" s="3" t="s">
        <v>10121</v>
      </c>
      <c r="F1132" s="3" t="s">
        <v>10122</v>
      </c>
    </row>
    <row r="1133" spans="1:6">
      <c r="A1133" s="3" t="s">
        <v>13359</v>
      </c>
      <c r="B1133" s="3" t="s">
        <v>12404</v>
      </c>
      <c r="C1133" s="3" t="s">
        <v>9947</v>
      </c>
      <c r="D1133" s="27" t="s">
        <v>10064</v>
      </c>
      <c r="E1133" s="3" t="s">
        <v>12405</v>
      </c>
      <c r="F1133" s="3" t="s">
        <v>12406</v>
      </c>
    </row>
    <row r="1134" spans="1:6">
      <c r="A1134" s="3" t="s">
        <v>13359</v>
      </c>
      <c r="B1134" s="3" t="s">
        <v>12404</v>
      </c>
      <c r="C1134" s="3" t="s">
        <v>10123</v>
      </c>
      <c r="D1134" s="27" t="s">
        <v>10064</v>
      </c>
      <c r="E1134" s="3" t="s">
        <v>10124</v>
      </c>
      <c r="F1134" s="3" t="s">
        <v>10125</v>
      </c>
    </row>
    <row r="1135" spans="1:6">
      <c r="A1135" s="3" t="s">
        <v>13359</v>
      </c>
      <c r="B1135" s="3" t="s">
        <v>12407</v>
      </c>
      <c r="C1135" s="3" t="s">
        <v>10080</v>
      </c>
      <c r="D1135" s="27" t="s">
        <v>10064</v>
      </c>
      <c r="E1135" s="3" t="s">
        <v>10126</v>
      </c>
      <c r="F1135" s="3" t="s">
        <v>10127</v>
      </c>
    </row>
    <row r="1136" spans="1:6">
      <c r="A1136" s="3" t="s">
        <v>13359</v>
      </c>
      <c r="B1136" s="3" t="s">
        <v>12407</v>
      </c>
      <c r="C1136" s="3" t="s">
        <v>10083</v>
      </c>
      <c r="D1136" s="27" t="s">
        <v>10064</v>
      </c>
      <c r="E1136" s="3" t="s">
        <v>10128</v>
      </c>
      <c r="F1136" s="3" t="s">
        <v>10129</v>
      </c>
    </row>
    <row r="1137" spans="1:6">
      <c r="A1137" s="3" t="s">
        <v>13359</v>
      </c>
      <c r="B1137" s="3" t="s">
        <v>12407</v>
      </c>
      <c r="C1137" s="3" t="s">
        <v>10086</v>
      </c>
      <c r="D1137" s="27" t="s">
        <v>10064</v>
      </c>
      <c r="E1137" s="3" t="s">
        <v>10128</v>
      </c>
      <c r="F1137" s="3" t="s">
        <v>10129</v>
      </c>
    </row>
    <row r="1138" spans="1:6">
      <c r="A1138" s="3" t="s">
        <v>13359</v>
      </c>
      <c r="B1138" s="3" t="s">
        <v>12410</v>
      </c>
      <c r="C1138" s="3" t="s">
        <v>10130</v>
      </c>
      <c r="D1138" s="27" t="s">
        <v>10064</v>
      </c>
      <c r="E1138" s="3" t="s">
        <v>10131</v>
      </c>
      <c r="F1138" s="3" t="s">
        <v>10132</v>
      </c>
    </row>
    <row r="1139" spans="1:6">
      <c r="A1139" s="3" t="s">
        <v>13359</v>
      </c>
      <c r="B1139" s="3" t="s">
        <v>12410</v>
      </c>
      <c r="C1139" s="3" t="s">
        <v>10083</v>
      </c>
      <c r="D1139" s="27" t="s">
        <v>10064</v>
      </c>
      <c r="E1139" s="3" t="s">
        <v>10133</v>
      </c>
      <c r="F1139" s="3" t="s">
        <v>11616</v>
      </c>
    </row>
    <row r="1140" spans="1:6">
      <c r="A1140" s="3" t="s">
        <v>13359</v>
      </c>
      <c r="B1140" s="3" t="s">
        <v>12410</v>
      </c>
      <c r="C1140" s="3" t="s">
        <v>10123</v>
      </c>
      <c r="D1140" s="27" t="s">
        <v>10064</v>
      </c>
      <c r="E1140" s="3" t="s">
        <v>10134</v>
      </c>
      <c r="F1140" s="3" t="s">
        <v>10135</v>
      </c>
    </row>
    <row r="1141" spans="1:6">
      <c r="A1141" s="3" t="s">
        <v>13359</v>
      </c>
      <c r="B1141" s="3" t="s">
        <v>12414</v>
      </c>
      <c r="C1141" s="3" t="s">
        <v>10080</v>
      </c>
      <c r="D1141" s="27" t="s">
        <v>10064</v>
      </c>
      <c r="E1141" s="3" t="s">
        <v>10126</v>
      </c>
      <c r="F1141" s="3" t="s">
        <v>10127</v>
      </c>
    </row>
    <row r="1142" spans="1:6">
      <c r="A1142" s="3" t="s">
        <v>13359</v>
      </c>
      <c r="B1142" s="3" t="s">
        <v>12414</v>
      </c>
      <c r="C1142" s="3" t="s">
        <v>10083</v>
      </c>
      <c r="D1142" s="27" t="s">
        <v>10064</v>
      </c>
      <c r="E1142" s="3" t="s">
        <v>10136</v>
      </c>
      <c r="F1142" s="3" t="s">
        <v>10137</v>
      </c>
    </row>
    <row r="1143" spans="1:6">
      <c r="A1143" s="3" t="s">
        <v>13359</v>
      </c>
      <c r="B1143" s="3" t="s">
        <v>12414</v>
      </c>
      <c r="C1143" s="3" t="s">
        <v>10086</v>
      </c>
      <c r="D1143" s="27" t="s">
        <v>10064</v>
      </c>
      <c r="E1143" s="3" t="s">
        <v>10136</v>
      </c>
      <c r="F1143" s="3" t="s">
        <v>10137</v>
      </c>
    </row>
    <row r="1144" spans="1:6">
      <c r="A1144" s="3" t="s">
        <v>13359</v>
      </c>
      <c r="B1144" s="3" t="s">
        <v>12418</v>
      </c>
      <c r="C1144" s="3" t="s">
        <v>10080</v>
      </c>
      <c r="D1144" s="27" t="s">
        <v>10064</v>
      </c>
      <c r="E1144" s="3" t="s">
        <v>10138</v>
      </c>
      <c r="F1144" s="3" t="s">
        <v>10125</v>
      </c>
    </row>
    <row r="1145" spans="1:6">
      <c r="A1145" s="3" t="s">
        <v>13359</v>
      </c>
      <c r="B1145" s="3" t="s">
        <v>12418</v>
      </c>
      <c r="C1145" s="3" t="s">
        <v>10083</v>
      </c>
      <c r="D1145" s="27" t="s">
        <v>10064</v>
      </c>
      <c r="E1145" s="3" t="s">
        <v>10139</v>
      </c>
      <c r="F1145" s="3" t="s">
        <v>10140</v>
      </c>
    </row>
    <row r="1146" spans="1:6">
      <c r="A1146" s="3" t="s">
        <v>13359</v>
      </c>
      <c r="B1146" s="3" t="s">
        <v>12418</v>
      </c>
      <c r="C1146" s="3" t="s">
        <v>10086</v>
      </c>
      <c r="D1146" s="27" t="s">
        <v>10064</v>
      </c>
      <c r="E1146" s="3" t="s">
        <v>10139</v>
      </c>
      <c r="F1146" s="3" t="s">
        <v>10140</v>
      </c>
    </row>
    <row r="1147" spans="1:6">
      <c r="A1147" s="3" t="s">
        <v>13359</v>
      </c>
      <c r="B1147" s="3" t="s">
        <v>12421</v>
      </c>
      <c r="C1147" s="3" t="s">
        <v>10080</v>
      </c>
      <c r="D1147" s="27" t="s">
        <v>10064</v>
      </c>
      <c r="E1147" s="3" t="s">
        <v>12396</v>
      </c>
      <c r="F1147" s="3" t="s">
        <v>12397</v>
      </c>
    </row>
    <row r="1148" spans="1:6">
      <c r="A1148" s="3" t="s">
        <v>13359</v>
      </c>
      <c r="B1148" s="3" t="s">
        <v>12421</v>
      </c>
      <c r="C1148" s="3" t="s">
        <v>10083</v>
      </c>
      <c r="D1148" s="27" t="s">
        <v>10064</v>
      </c>
      <c r="E1148" s="3" t="s">
        <v>10128</v>
      </c>
      <c r="F1148" s="3" t="s">
        <v>10129</v>
      </c>
    </row>
    <row r="1149" spans="1:6">
      <c r="A1149" s="3" t="s">
        <v>13359</v>
      </c>
      <c r="B1149" s="3" t="s">
        <v>12426</v>
      </c>
      <c r="C1149" s="3" t="s">
        <v>10083</v>
      </c>
      <c r="D1149" s="27" t="s">
        <v>10064</v>
      </c>
      <c r="E1149" s="3" t="s">
        <v>10105</v>
      </c>
      <c r="F1149" s="3" t="s">
        <v>10106</v>
      </c>
    </row>
    <row r="1150" spans="1:6">
      <c r="A1150" s="3" t="s">
        <v>13359</v>
      </c>
      <c r="B1150" s="3" t="s">
        <v>12426</v>
      </c>
      <c r="C1150" s="3" t="s">
        <v>10118</v>
      </c>
      <c r="D1150" s="27" t="s">
        <v>10064</v>
      </c>
      <c r="E1150" s="3" t="s">
        <v>12427</v>
      </c>
      <c r="F1150" s="3" t="s">
        <v>12428</v>
      </c>
    </row>
    <row r="1151" spans="1:6">
      <c r="A1151" s="3" t="s">
        <v>13359</v>
      </c>
      <c r="B1151" s="3" t="s">
        <v>12426</v>
      </c>
      <c r="C1151" s="3" t="s">
        <v>10141</v>
      </c>
      <c r="D1151" s="27" t="s">
        <v>10064</v>
      </c>
      <c r="E1151" s="3" t="s">
        <v>12427</v>
      </c>
      <c r="F1151" s="3" t="s">
        <v>10142</v>
      </c>
    </row>
    <row r="1152" spans="1:6">
      <c r="A1152" s="3" t="s">
        <v>13359</v>
      </c>
      <c r="B1152" s="3" t="s">
        <v>12426</v>
      </c>
      <c r="C1152" s="3" t="s">
        <v>10090</v>
      </c>
      <c r="D1152" s="27" t="s">
        <v>10064</v>
      </c>
      <c r="E1152" s="3" t="s">
        <v>11713</v>
      </c>
      <c r="F1152" s="3" t="s">
        <v>11714</v>
      </c>
    </row>
    <row r="1153" spans="1:6">
      <c r="A1153" s="3" t="s">
        <v>13359</v>
      </c>
      <c r="B1153" s="3" t="s">
        <v>12429</v>
      </c>
      <c r="C1153" s="3" t="s">
        <v>10080</v>
      </c>
      <c r="D1153" s="27" t="s">
        <v>10064</v>
      </c>
      <c r="E1153" s="3" t="s">
        <v>10751</v>
      </c>
      <c r="F1153" s="3" t="s">
        <v>10752</v>
      </c>
    </row>
    <row r="1154" spans="1:6">
      <c r="A1154" s="3" t="s">
        <v>13359</v>
      </c>
      <c r="B1154" s="3" t="s">
        <v>12429</v>
      </c>
      <c r="C1154" s="3" t="s">
        <v>10083</v>
      </c>
      <c r="D1154" s="27" t="s">
        <v>10064</v>
      </c>
      <c r="E1154" s="3" t="s">
        <v>10084</v>
      </c>
      <c r="F1154" s="3" t="s">
        <v>10085</v>
      </c>
    </row>
    <row r="1155" spans="1:6">
      <c r="A1155" s="3" t="s">
        <v>13359</v>
      </c>
      <c r="B1155" s="3" t="s">
        <v>12429</v>
      </c>
      <c r="C1155" s="3" t="s">
        <v>10118</v>
      </c>
      <c r="D1155" s="27" t="s">
        <v>10064</v>
      </c>
      <c r="E1155" s="3" t="s">
        <v>12430</v>
      </c>
      <c r="F1155" s="3" t="s">
        <v>12431</v>
      </c>
    </row>
    <row r="1156" spans="1:6">
      <c r="A1156" s="3" t="s">
        <v>13359</v>
      </c>
      <c r="B1156" s="3" t="s">
        <v>12429</v>
      </c>
      <c r="C1156" s="3" t="s">
        <v>10090</v>
      </c>
      <c r="D1156" s="27" t="s">
        <v>10064</v>
      </c>
      <c r="E1156" s="3" t="s">
        <v>12430</v>
      </c>
      <c r="F1156" s="3" t="s">
        <v>12431</v>
      </c>
    </row>
    <row r="1157" spans="1:6">
      <c r="A1157" s="3" t="s">
        <v>13359</v>
      </c>
      <c r="B1157" s="3" t="s">
        <v>12432</v>
      </c>
      <c r="C1157" s="3" t="s">
        <v>10083</v>
      </c>
      <c r="D1157" s="27" t="s">
        <v>10064</v>
      </c>
      <c r="E1157" s="3" t="s">
        <v>10143</v>
      </c>
      <c r="F1157" s="3" t="s">
        <v>14299</v>
      </c>
    </row>
    <row r="1158" spans="1:6">
      <c r="A1158" s="3" t="s">
        <v>13361</v>
      </c>
      <c r="B1158" s="3" t="s">
        <v>13100</v>
      </c>
      <c r="C1158" s="3" t="s">
        <v>10144</v>
      </c>
      <c r="D1158" s="27" t="s">
        <v>10064</v>
      </c>
      <c r="E1158" s="3" t="s">
        <v>10145</v>
      </c>
      <c r="F1158" s="3" t="s">
        <v>10146</v>
      </c>
    </row>
    <row r="1159" spans="1:6">
      <c r="A1159" s="3" t="s">
        <v>13328</v>
      </c>
      <c r="B1159" s="3" t="s">
        <v>12437</v>
      </c>
      <c r="C1159" s="3" t="s">
        <v>10147</v>
      </c>
      <c r="D1159" s="27" t="s">
        <v>10064</v>
      </c>
      <c r="E1159" s="3" t="s">
        <v>10148</v>
      </c>
      <c r="F1159" s="3" t="s">
        <v>10149</v>
      </c>
    </row>
    <row r="1160" spans="1:6">
      <c r="A1160" s="3" t="s">
        <v>13328</v>
      </c>
      <c r="B1160" s="3" t="s">
        <v>13104</v>
      </c>
      <c r="C1160" s="3" t="s">
        <v>13105</v>
      </c>
      <c r="D1160" s="27" t="s">
        <v>10064</v>
      </c>
      <c r="E1160" s="3" t="s">
        <v>10150</v>
      </c>
      <c r="F1160" s="3" t="s">
        <v>10151</v>
      </c>
    </row>
    <row r="1161" spans="1:6">
      <c r="A1161" s="3" t="s">
        <v>13330</v>
      </c>
      <c r="B1161" s="3" t="s">
        <v>12441</v>
      </c>
      <c r="C1161" s="3" t="s">
        <v>10152</v>
      </c>
      <c r="D1161" s="27" t="s">
        <v>10064</v>
      </c>
      <c r="E1161" s="3" t="s">
        <v>10153</v>
      </c>
      <c r="F1161" s="3" t="s">
        <v>10154</v>
      </c>
    </row>
    <row r="1162" spans="1:6">
      <c r="A1162" s="3" t="s">
        <v>13330</v>
      </c>
      <c r="B1162" s="3" t="s">
        <v>12441</v>
      </c>
      <c r="C1162" s="3" t="s">
        <v>10155</v>
      </c>
      <c r="D1162" s="27" t="s">
        <v>10064</v>
      </c>
      <c r="E1162" s="3" t="s">
        <v>10156</v>
      </c>
      <c r="F1162" s="3" t="s">
        <v>10157</v>
      </c>
    </row>
    <row r="1163" spans="1:6">
      <c r="A1163" s="3" t="s">
        <v>13330</v>
      </c>
      <c r="B1163" s="3" t="s">
        <v>12441</v>
      </c>
      <c r="C1163" s="3" t="s">
        <v>10158</v>
      </c>
      <c r="D1163" s="27" t="s">
        <v>10064</v>
      </c>
      <c r="E1163" s="3" t="s">
        <v>10159</v>
      </c>
      <c r="F1163" s="3" t="s">
        <v>10160</v>
      </c>
    </row>
    <row r="1164" spans="1:6">
      <c r="A1164" s="3" t="s">
        <v>13330</v>
      </c>
      <c r="B1164" s="3" t="s">
        <v>12441</v>
      </c>
      <c r="C1164" s="3" t="s">
        <v>10161</v>
      </c>
      <c r="D1164" s="27" t="s">
        <v>10064</v>
      </c>
      <c r="E1164" s="3" t="s">
        <v>10162</v>
      </c>
      <c r="F1164" s="3" t="s">
        <v>10163</v>
      </c>
    </row>
    <row r="1165" spans="1:6">
      <c r="A1165" s="3" t="s">
        <v>13330</v>
      </c>
      <c r="B1165" s="3" t="s">
        <v>12441</v>
      </c>
      <c r="C1165" s="3" t="s">
        <v>10076</v>
      </c>
      <c r="D1165" s="27" t="s">
        <v>10064</v>
      </c>
      <c r="E1165" s="3" t="s">
        <v>10164</v>
      </c>
      <c r="F1165" s="3" t="s">
        <v>12447</v>
      </c>
    </row>
    <row r="1166" spans="1:6">
      <c r="A1166" s="3" t="s">
        <v>13330</v>
      </c>
      <c r="B1166" s="3" t="s">
        <v>12441</v>
      </c>
      <c r="C1166" s="3" t="s">
        <v>10165</v>
      </c>
      <c r="D1166" s="27" t="s">
        <v>10064</v>
      </c>
      <c r="E1166" s="3" t="s">
        <v>10166</v>
      </c>
      <c r="F1166" s="3" t="s">
        <v>10167</v>
      </c>
    </row>
    <row r="1167" spans="1:6">
      <c r="A1167" s="3" t="s">
        <v>13330</v>
      </c>
      <c r="B1167" s="3" t="s">
        <v>12684</v>
      </c>
      <c r="C1167" s="3" t="s">
        <v>10152</v>
      </c>
      <c r="D1167" s="27" t="s">
        <v>10064</v>
      </c>
      <c r="E1167" s="3" t="s">
        <v>10168</v>
      </c>
      <c r="F1167" s="3" t="s">
        <v>10169</v>
      </c>
    </row>
    <row r="1168" spans="1:6">
      <c r="A1168" s="3" t="s">
        <v>13330</v>
      </c>
      <c r="B1168" s="3" t="s">
        <v>12684</v>
      </c>
      <c r="C1168" s="3" t="s">
        <v>10170</v>
      </c>
      <c r="D1168" s="27" t="s">
        <v>10064</v>
      </c>
      <c r="E1168" s="3" t="s">
        <v>10171</v>
      </c>
      <c r="F1168" s="3" t="s">
        <v>10172</v>
      </c>
    </row>
    <row r="1169" spans="1:6">
      <c r="A1169" s="3" t="s">
        <v>13330</v>
      </c>
      <c r="B1169" s="3" t="s">
        <v>13116</v>
      </c>
      <c r="C1169" s="3" t="s">
        <v>14796</v>
      </c>
      <c r="D1169" s="27" t="s">
        <v>10064</v>
      </c>
      <c r="E1169" s="3" t="s">
        <v>10173</v>
      </c>
      <c r="F1169" s="3" t="s">
        <v>10174</v>
      </c>
    </row>
    <row r="1170" spans="1:6">
      <c r="A1170" s="3" t="s">
        <v>13332</v>
      </c>
      <c r="B1170" s="3" t="s">
        <v>14557</v>
      </c>
      <c r="C1170" s="3" t="s">
        <v>10175</v>
      </c>
      <c r="D1170" s="27" t="s">
        <v>10064</v>
      </c>
      <c r="E1170" s="3" t="s">
        <v>10176</v>
      </c>
      <c r="F1170" s="3" t="s">
        <v>10177</v>
      </c>
    </row>
    <row r="1171" spans="1:6">
      <c r="A1171" s="3" t="s">
        <v>13334</v>
      </c>
      <c r="B1171" s="3" t="s">
        <v>12698</v>
      </c>
      <c r="C1171" s="3" t="s">
        <v>10178</v>
      </c>
      <c r="D1171" s="27" t="s">
        <v>10064</v>
      </c>
      <c r="E1171" s="3" t="s">
        <v>10179</v>
      </c>
      <c r="F1171" s="3" t="s">
        <v>10180</v>
      </c>
    </row>
    <row r="1172" spans="1:6">
      <c r="A1172" s="3" t="s">
        <v>13334</v>
      </c>
      <c r="B1172" s="3" t="s">
        <v>12698</v>
      </c>
      <c r="C1172" s="3" t="s">
        <v>10181</v>
      </c>
      <c r="D1172" s="27" t="s">
        <v>10064</v>
      </c>
      <c r="E1172" s="3" t="s">
        <v>10182</v>
      </c>
      <c r="F1172" s="3" t="s">
        <v>10183</v>
      </c>
    </row>
    <row r="1173" spans="1:6">
      <c r="A1173" s="3" t="s">
        <v>13334</v>
      </c>
      <c r="B1173" s="3" t="s">
        <v>12698</v>
      </c>
      <c r="C1173" s="3" t="s">
        <v>10184</v>
      </c>
      <c r="D1173" s="27" t="s">
        <v>10064</v>
      </c>
      <c r="E1173" s="3" t="s">
        <v>10179</v>
      </c>
      <c r="F1173" s="3" t="s">
        <v>10180</v>
      </c>
    </row>
    <row r="1174" spans="1:6">
      <c r="A1174" s="3" t="s">
        <v>13334</v>
      </c>
      <c r="B1174" s="3" t="s">
        <v>12698</v>
      </c>
      <c r="C1174" s="3" t="s">
        <v>10185</v>
      </c>
      <c r="D1174" s="27" t="s">
        <v>10064</v>
      </c>
      <c r="E1174" s="3" t="s">
        <v>10186</v>
      </c>
      <c r="F1174" s="3" t="s">
        <v>10187</v>
      </c>
    </row>
    <row r="1175" spans="1:6">
      <c r="A1175" s="3" t="s">
        <v>13334</v>
      </c>
      <c r="B1175" s="3" t="s">
        <v>12698</v>
      </c>
      <c r="C1175" s="3" t="s">
        <v>10188</v>
      </c>
      <c r="D1175" s="27" t="s">
        <v>10064</v>
      </c>
      <c r="E1175" s="3" t="s">
        <v>10186</v>
      </c>
      <c r="F1175" s="3" t="s">
        <v>10187</v>
      </c>
    </row>
    <row r="1176" spans="1:6">
      <c r="A1176" s="3" t="s">
        <v>13334</v>
      </c>
      <c r="B1176" s="3" t="s">
        <v>12698</v>
      </c>
      <c r="C1176" s="3" t="s">
        <v>10189</v>
      </c>
      <c r="D1176" s="27" t="s">
        <v>10064</v>
      </c>
      <c r="E1176" s="3" t="s">
        <v>10186</v>
      </c>
      <c r="F1176" s="3" t="s">
        <v>10187</v>
      </c>
    </row>
    <row r="1177" spans="1:6">
      <c r="A1177" s="3" t="s">
        <v>13334</v>
      </c>
      <c r="B1177" s="3" t="s">
        <v>12698</v>
      </c>
      <c r="C1177" s="3" t="s">
        <v>10190</v>
      </c>
      <c r="D1177" s="27" t="s">
        <v>10064</v>
      </c>
      <c r="E1177" s="3" t="s">
        <v>10191</v>
      </c>
      <c r="F1177" s="3" t="s">
        <v>10192</v>
      </c>
    </row>
    <row r="1178" spans="1:6">
      <c r="A1178" s="3" t="s">
        <v>13334</v>
      </c>
      <c r="B1178" s="3" t="s">
        <v>12698</v>
      </c>
      <c r="C1178" s="3" t="s">
        <v>10193</v>
      </c>
      <c r="D1178" s="27" t="s">
        <v>10064</v>
      </c>
      <c r="E1178" s="3" t="s">
        <v>10191</v>
      </c>
      <c r="F1178" s="3" t="s">
        <v>10192</v>
      </c>
    </row>
    <row r="1179" spans="1:6">
      <c r="A1179" s="3" t="s">
        <v>13334</v>
      </c>
      <c r="B1179" s="3" t="s">
        <v>12698</v>
      </c>
      <c r="C1179" s="3" t="s">
        <v>10194</v>
      </c>
      <c r="D1179" s="27" t="s">
        <v>10064</v>
      </c>
      <c r="E1179" s="3" t="s">
        <v>10191</v>
      </c>
      <c r="F1179" s="3" t="s">
        <v>10192</v>
      </c>
    </row>
    <row r="1180" spans="1:6">
      <c r="A1180" s="3" t="s">
        <v>13334</v>
      </c>
      <c r="B1180" s="3" t="s">
        <v>12698</v>
      </c>
      <c r="C1180" s="3" t="s">
        <v>10195</v>
      </c>
      <c r="D1180" s="27" t="s">
        <v>10064</v>
      </c>
      <c r="E1180" s="3" t="s">
        <v>10196</v>
      </c>
      <c r="F1180" s="3" t="s">
        <v>10197</v>
      </c>
    </row>
    <row r="1181" spans="1:6">
      <c r="A1181" s="3" t="s">
        <v>13334</v>
      </c>
      <c r="B1181" s="3" t="s">
        <v>12698</v>
      </c>
      <c r="C1181" s="3" t="s">
        <v>10198</v>
      </c>
      <c r="D1181" s="27" t="s">
        <v>10064</v>
      </c>
      <c r="E1181" s="3" t="s">
        <v>10196</v>
      </c>
      <c r="F1181" s="3" t="s">
        <v>10197</v>
      </c>
    </row>
    <row r="1182" spans="1:6">
      <c r="A1182" s="3" t="s">
        <v>13334</v>
      </c>
      <c r="B1182" s="3" t="s">
        <v>12698</v>
      </c>
      <c r="C1182" s="3" t="s">
        <v>10199</v>
      </c>
      <c r="D1182" s="27" t="s">
        <v>10064</v>
      </c>
      <c r="E1182" s="3" t="s">
        <v>10196</v>
      </c>
      <c r="F1182" s="3" t="s">
        <v>10197</v>
      </c>
    </row>
    <row r="1183" spans="1:6">
      <c r="A1183" s="3" t="s">
        <v>13334</v>
      </c>
      <c r="B1183" s="3" t="s">
        <v>12698</v>
      </c>
      <c r="C1183" s="3" t="s">
        <v>10200</v>
      </c>
      <c r="D1183" s="27" t="s">
        <v>10064</v>
      </c>
      <c r="E1183" s="3" t="s">
        <v>10201</v>
      </c>
      <c r="F1183" s="3" t="s">
        <v>10202</v>
      </c>
    </row>
    <row r="1184" spans="1:6">
      <c r="A1184" s="3" t="s">
        <v>13334</v>
      </c>
      <c r="B1184" s="3" t="s">
        <v>12698</v>
      </c>
      <c r="C1184" s="3" t="s">
        <v>10203</v>
      </c>
      <c r="D1184" s="27" t="s">
        <v>10064</v>
      </c>
      <c r="E1184" s="3" t="s">
        <v>10201</v>
      </c>
      <c r="F1184" s="3" t="s">
        <v>10202</v>
      </c>
    </row>
    <row r="1185" spans="1:6">
      <c r="A1185" s="3" t="s">
        <v>13334</v>
      </c>
      <c r="B1185" s="3" t="s">
        <v>12698</v>
      </c>
      <c r="C1185" s="3" t="s">
        <v>10204</v>
      </c>
      <c r="D1185" s="27" t="s">
        <v>10064</v>
      </c>
      <c r="E1185" s="3" t="s">
        <v>10201</v>
      </c>
      <c r="F1185" s="3" t="s">
        <v>10202</v>
      </c>
    </row>
    <row r="1186" spans="1:6">
      <c r="A1186" s="3" t="s">
        <v>13334</v>
      </c>
      <c r="B1186" s="3" t="s">
        <v>12698</v>
      </c>
      <c r="C1186" s="3" t="s">
        <v>10205</v>
      </c>
      <c r="D1186" s="27" t="s">
        <v>10064</v>
      </c>
      <c r="E1186" s="3" t="s">
        <v>10206</v>
      </c>
      <c r="F1186" s="3" t="s">
        <v>10207</v>
      </c>
    </row>
    <row r="1187" spans="1:6">
      <c r="A1187" s="3" t="s">
        <v>13334</v>
      </c>
      <c r="B1187" s="3" t="s">
        <v>12698</v>
      </c>
      <c r="C1187" s="3" t="s">
        <v>10208</v>
      </c>
      <c r="D1187" s="27" t="s">
        <v>10064</v>
      </c>
      <c r="E1187" s="3" t="s">
        <v>10206</v>
      </c>
      <c r="F1187" s="3" t="s">
        <v>10207</v>
      </c>
    </row>
    <row r="1188" spans="1:6">
      <c r="A1188" s="3" t="s">
        <v>13334</v>
      </c>
      <c r="B1188" s="3" t="s">
        <v>12698</v>
      </c>
      <c r="C1188" s="3" t="s">
        <v>10209</v>
      </c>
      <c r="D1188" s="27" t="s">
        <v>10064</v>
      </c>
      <c r="E1188" s="3" t="s">
        <v>10206</v>
      </c>
      <c r="F1188" s="3" t="s">
        <v>10207</v>
      </c>
    </row>
    <row r="1189" spans="1:6">
      <c r="A1189" s="3" t="s">
        <v>13334</v>
      </c>
      <c r="B1189" s="3" t="s">
        <v>12698</v>
      </c>
      <c r="C1189" s="3" t="s">
        <v>10210</v>
      </c>
      <c r="D1189" s="27" t="s">
        <v>10064</v>
      </c>
      <c r="E1189" s="3" t="s">
        <v>12457</v>
      </c>
      <c r="F1189" s="3" t="s">
        <v>12458</v>
      </c>
    </row>
    <row r="1190" spans="1:6">
      <c r="A1190" s="3" t="s">
        <v>13334</v>
      </c>
      <c r="B1190" s="3" t="s">
        <v>12698</v>
      </c>
      <c r="C1190" s="3" t="s">
        <v>10211</v>
      </c>
      <c r="D1190" s="27" t="s">
        <v>10064</v>
      </c>
      <c r="E1190" s="3" t="s">
        <v>10212</v>
      </c>
      <c r="F1190" s="3" t="s">
        <v>10213</v>
      </c>
    </row>
    <row r="1191" spans="1:6">
      <c r="A1191" s="3" t="s">
        <v>13334</v>
      </c>
      <c r="B1191" s="3" t="s">
        <v>12698</v>
      </c>
      <c r="C1191" s="3" t="s">
        <v>10214</v>
      </c>
      <c r="D1191" s="27" t="s">
        <v>10064</v>
      </c>
      <c r="E1191" s="3" t="s">
        <v>10212</v>
      </c>
      <c r="F1191" s="3" t="s">
        <v>10213</v>
      </c>
    </row>
    <row r="1192" spans="1:6">
      <c r="A1192" s="3" t="s">
        <v>13334</v>
      </c>
      <c r="B1192" s="3" t="s">
        <v>12698</v>
      </c>
      <c r="C1192" s="3" t="s">
        <v>10215</v>
      </c>
      <c r="D1192" s="27" t="s">
        <v>10064</v>
      </c>
      <c r="E1192" s="3" t="s">
        <v>10212</v>
      </c>
      <c r="F1192" s="3" t="s">
        <v>10213</v>
      </c>
    </row>
    <row r="1193" spans="1:6">
      <c r="A1193" s="3" t="s">
        <v>13334</v>
      </c>
      <c r="B1193" s="3" t="s">
        <v>12698</v>
      </c>
      <c r="C1193" s="3" t="s">
        <v>10216</v>
      </c>
      <c r="D1193" s="27" t="s">
        <v>10064</v>
      </c>
      <c r="E1193" s="3" t="s">
        <v>10217</v>
      </c>
      <c r="F1193" s="3" t="s">
        <v>10218</v>
      </c>
    </row>
    <row r="1194" spans="1:6">
      <c r="A1194" s="3" t="s">
        <v>13334</v>
      </c>
      <c r="B1194" s="3" t="s">
        <v>12698</v>
      </c>
      <c r="C1194" s="3" t="s">
        <v>10219</v>
      </c>
      <c r="D1194" s="27" t="s">
        <v>10064</v>
      </c>
      <c r="E1194" s="3" t="s">
        <v>10217</v>
      </c>
      <c r="F1194" s="3" t="s">
        <v>10218</v>
      </c>
    </row>
    <row r="1195" spans="1:6">
      <c r="A1195" s="3" t="s">
        <v>13334</v>
      </c>
      <c r="B1195" s="3" t="s">
        <v>12698</v>
      </c>
      <c r="C1195" s="3" t="s">
        <v>10220</v>
      </c>
      <c r="D1195" s="27" t="s">
        <v>10064</v>
      </c>
      <c r="E1195" s="3" t="s">
        <v>10217</v>
      </c>
      <c r="F1195" s="3" t="s">
        <v>10218</v>
      </c>
    </row>
    <row r="1196" spans="1:6">
      <c r="A1196" s="3" t="s">
        <v>13334</v>
      </c>
      <c r="B1196" s="3" t="s">
        <v>12698</v>
      </c>
      <c r="C1196" s="3" t="s">
        <v>10221</v>
      </c>
      <c r="D1196" s="27" t="s">
        <v>10064</v>
      </c>
      <c r="E1196" s="3" t="s">
        <v>10222</v>
      </c>
      <c r="F1196" s="3" t="s">
        <v>10223</v>
      </c>
    </row>
    <row r="1197" spans="1:6">
      <c r="A1197" s="3" t="s">
        <v>13334</v>
      </c>
      <c r="B1197" s="3" t="s">
        <v>12698</v>
      </c>
      <c r="C1197" s="3" t="s">
        <v>10224</v>
      </c>
      <c r="D1197" s="27" t="s">
        <v>10064</v>
      </c>
      <c r="E1197" s="3" t="s">
        <v>10225</v>
      </c>
      <c r="F1197" s="3" t="s">
        <v>10226</v>
      </c>
    </row>
    <row r="1198" spans="1:6">
      <c r="A1198" s="3" t="s">
        <v>13334</v>
      </c>
      <c r="B1198" s="3" t="s">
        <v>12698</v>
      </c>
      <c r="C1198" s="3" t="s">
        <v>10227</v>
      </c>
      <c r="D1198" s="27" t="s">
        <v>10064</v>
      </c>
      <c r="E1198" s="3" t="s">
        <v>10228</v>
      </c>
      <c r="F1198" s="3" t="s">
        <v>10229</v>
      </c>
    </row>
    <row r="1199" spans="1:6">
      <c r="A1199" s="3" t="s">
        <v>13334</v>
      </c>
      <c r="B1199" s="3" t="s">
        <v>12698</v>
      </c>
      <c r="C1199" s="3" t="s">
        <v>10230</v>
      </c>
      <c r="D1199" s="27" t="s">
        <v>10064</v>
      </c>
      <c r="E1199" s="3" t="s">
        <v>10228</v>
      </c>
      <c r="F1199" s="3" t="s">
        <v>10229</v>
      </c>
    </row>
    <row r="1200" spans="1:6">
      <c r="A1200" s="3" t="s">
        <v>13334</v>
      </c>
      <c r="B1200" s="3" t="s">
        <v>12698</v>
      </c>
      <c r="C1200" s="3" t="s">
        <v>10231</v>
      </c>
      <c r="D1200" s="27" t="s">
        <v>10064</v>
      </c>
      <c r="E1200" s="3" t="s">
        <v>10228</v>
      </c>
      <c r="F1200" s="3" t="s">
        <v>10229</v>
      </c>
    </row>
    <row r="1201" spans="1:6">
      <c r="A1201" s="3" t="s">
        <v>13334</v>
      </c>
      <c r="B1201" s="3" t="s">
        <v>12698</v>
      </c>
      <c r="C1201" s="3" t="s">
        <v>10232</v>
      </c>
      <c r="D1201" s="27" t="s">
        <v>10064</v>
      </c>
      <c r="E1201" s="3" t="s">
        <v>10233</v>
      </c>
      <c r="F1201" s="3" t="s">
        <v>12654</v>
      </c>
    </row>
    <row r="1202" spans="1:6">
      <c r="A1202" s="3" t="s">
        <v>13334</v>
      </c>
      <c r="B1202" s="3" t="s">
        <v>12698</v>
      </c>
      <c r="C1202" s="3" t="s">
        <v>10234</v>
      </c>
      <c r="D1202" s="27" t="s">
        <v>10064</v>
      </c>
      <c r="E1202" s="3" t="s">
        <v>10235</v>
      </c>
      <c r="F1202" s="3" t="s">
        <v>10236</v>
      </c>
    </row>
    <row r="1203" spans="1:6">
      <c r="A1203" s="3" t="s">
        <v>13334</v>
      </c>
      <c r="B1203" s="3" t="s">
        <v>12698</v>
      </c>
      <c r="C1203" s="3" t="s">
        <v>10237</v>
      </c>
      <c r="D1203" s="27" t="s">
        <v>10064</v>
      </c>
      <c r="E1203" s="3" t="s">
        <v>11646</v>
      </c>
      <c r="F1203" s="3" t="s">
        <v>11647</v>
      </c>
    </row>
    <row r="1204" spans="1:6">
      <c r="A1204" s="3" t="s">
        <v>13334</v>
      </c>
      <c r="B1204" s="3" t="s">
        <v>12698</v>
      </c>
      <c r="C1204" s="3" t="s">
        <v>10238</v>
      </c>
      <c r="D1204" s="27" t="s">
        <v>10064</v>
      </c>
      <c r="E1204" s="3" t="s">
        <v>10239</v>
      </c>
      <c r="F1204" s="3" t="s">
        <v>10240</v>
      </c>
    </row>
    <row r="1205" spans="1:6">
      <c r="A1205" s="3" t="s">
        <v>13334</v>
      </c>
      <c r="B1205" s="3" t="s">
        <v>12698</v>
      </c>
      <c r="C1205" s="3" t="s">
        <v>10241</v>
      </c>
      <c r="D1205" s="27" t="s">
        <v>10064</v>
      </c>
      <c r="E1205" s="3" t="s">
        <v>10242</v>
      </c>
      <c r="F1205" s="3" t="s">
        <v>8689</v>
      </c>
    </row>
    <row r="1206" spans="1:6">
      <c r="A1206" s="3" t="s">
        <v>13334</v>
      </c>
      <c r="B1206" s="3" t="s">
        <v>12698</v>
      </c>
      <c r="C1206" s="3" t="s">
        <v>8690</v>
      </c>
      <c r="D1206" s="27" t="s">
        <v>10064</v>
      </c>
      <c r="E1206" s="3" t="s">
        <v>8691</v>
      </c>
      <c r="F1206" s="3" t="s">
        <v>8692</v>
      </c>
    </row>
    <row r="1207" spans="1:6">
      <c r="A1207" s="3" t="s">
        <v>13334</v>
      </c>
      <c r="B1207" s="3" t="s">
        <v>12698</v>
      </c>
      <c r="C1207" s="3" t="s">
        <v>8693</v>
      </c>
      <c r="D1207" s="27" t="s">
        <v>10064</v>
      </c>
      <c r="E1207" s="3" t="s">
        <v>8694</v>
      </c>
      <c r="F1207" s="3" t="s">
        <v>8695</v>
      </c>
    </row>
    <row r="1208" spans="1:6">
      <c r="A1208" s="3" t="s">
        <v>13334</v>
      </c>
      <c r="B1208" s="3" t="s">
        <v>12698</v>
      </c>
      <c r="C1208" s="3" t="s">
        <v>8696</v>
      </c>
      <c r="D1208" s="27" t="s">
        <v>10064</v>
      </c>
      <c r="E1208" s="3" t="s">
        <v>8697</v>
      </c>
      <c r="F1208" s="3" t="s">
        <v>8698</v>
      </c>
    </row>
    <row r="1209" spans="1:6">
      <c r="A1209" s="3" t="s">
        <v>13334</v>
      </c>
      <c r="B1209" s="3" t="s">
        <v>12698</v>
      </c>
      <c r="C1209" s="3" t="s">
        <v>8699</v>
      </c>
      <c r="D1209" s="27" t="s">
        <v>10064</v>
      </c>
      <c r="E1209" s="3" t="s">
        <v>8700</v>
      </c>
      <c r="F1209" s="3" t="s">
        <v>8701</v>
      </c>
    </row>
    <row r="1210" spans="1:6">
      <c r="A1210" s="3" t="s">
        <v>13334</v>
      </c>
      <c r="B1210" s="3" t="s">
        <v>12698</v>
      </c>
      <c r="C1210" s="3" t="s">
        <v>8702</v>
      </c>
      <c r="D1210" s="27" t="s">
        <v>10064</v>
      </c>
      <c r="E1210" s="3" t="s">
        <v>8703</v>
      </c>
      <c r="F1210" s="3" t="s">
        <v>8704</v>
      </c>
    </row>
    <row r="1211" spans="1:6">
      <c r="A1211" s="3" t="s">
        <v>13334</v>
      </c>
      <c r="B1211" s="3" t="s">
        <v>12698</v>
      </c>
      <c r="C1211" s="3" t="s">
        <v>8705</v>
      </c>
      <c r="D1211" s="27" t="s">
        <v>10064</v>
      </c>
      <c r="E1211" s="3" t="s">
        <v>8706</v>
      </c>
      <c r="F1211" s="3" t="s">
        <v>8707</v>
      </c>
    </row>
    <row r="1212" spans="1:6">
      <c r="A1212" s="3" t="s">
        <v>13334</v>
      </c>
      <c r="B1212" s="3" t="s">
        <v>12698</v>
      </c>
      <c r="C1212" s="3" t="s">
        <v>8708</v>
      </c>
      <c r="D1212" s="27" t="s">
        <v>10064</v>
      </c>
      <c r="E1212" s="3" t="s">
        <v>8709</v>
      </c>
      <c r="F1212" s="3" t="s">
        <v>8710</v>
      </c>
    </row>
    <row r="1213" spans="1:6">
      <c r="A1213" s="3" t="s">
        <v>13334</v>
      </c>
      <c r="B1213" s="3" t="s">
        <v>12698</v>
      </c>
      <c r="C1213" s="3" t="s">
        <v>8711</v>
      </c>
      <c r="D1213" s="27" t="s">
        <v>10064</v>
      </c>
      <c r="E1213" s="3" t="s">
        <v>8712</v>
      </c>
      <c r="F1213" s="3" t="s">
        <v>8713</v>
      </c>
    </row>
    <row r="1214" spans="1:6">
      <c r="A1214" s="3" t="s">
        <v>13334</v>
      </c>
      <c r="B1214" s="3" t="s">
        <v>12698</v>
      </c>
      <c r="C1214" s="3" t="s">
        <v>8714</v>
      </c>
      <c r="D1214" s="27" t="s">
        <v>10064</v>
      </c>
      <c r="E1214" s="3" t="s">
        <v>8715</v>
      </c>
      <c r="F1214" s="3" t="s">
        <v>8716</v>
      </c>
    </row>
    <row r="1215" spans="1:6">
      <c r="A1215" s="3" t="s">
        <v>13334</v>
      </c>
      <c r="B1215" s="3" t="s">
        <v>12698</v>
      </c>
      <c r="C1215" s="3" t="s">
        <v>8717</v>
      </c>
      <c r="D1215" s="27" t="s">
        <v>10064</v>
      </c>
      <c r="E1215" s="3" t="s">
        <v>8718</v>
      </c>
      <c r="F1215" s="3" t="s">
        <v>8719</v>
      </c>
    </row>
    <row r="1216" spans="1:6">
      <c r="A1216" s="3" t="s">
        <v>13334</v>
      </c>
      <c r="B1216" s="3" t="s">
        <v>12698</v>
      </c>
      <c r="C1216" s="3" t="s">
        <v>8720</v>
      </c>
      <c r="D1216" s="27" t="s">
        <v>10064</v>
      </c>
      <c r="E1216" s="3" t="s">
        <v>8721</v>
      </c>
      <c r="F1216" s="3" t="s">
        <v>8722</v>
      </c>
    </row>
    <row r="1217" spans="1:6">
      <c r="A1217" s="3" t="s">
        <v>13334</v>
      </c>
      <c r="B1217" s="3" t="s">
        <v>12698</v>
      </c>
      <c r="C1217" s="3" t="s">
        <v>8723</v>
      </c>
      <c r="D1217" s="27" t="s">
        <v>10064</v>
      </c>
      <c r="E1217" s="3" t="s">
        <v>8724</v>
      </c>
      <c r="F1217" s="3" t="s">
        <v>8725</v>
      </c>
    </row>
    <row r="1218" spans="1:6">
      <c r="A1218" s="3" t="s">
        <v>13334</v>
      </c>
      <c r="B1218" s="3" t="s">
        <v>12698</v>
      </c>
      <c r="C1218" s="3" t="s">
        <v>8726</v>
      </c>
      <c r="D1218" s="27" t="s">
        <v>10064</v>
      </c>
      <c r="E1218" s="3" t="s">
        <v>11646</v>
      </c>
      <c r="F1218" s="3" t="s">
        <v>11647</v>
      </c>
    </row>
    <row r="1219" spans="1:6">
      <c r="A1219" s="3" t="s">
        <v>13334</v>
      </c>
      <c r="B1219" s="3" t="s">
        <v>12698</v>
      </c>
      <c r="C1219" s="3" t="s">
        <v>8727</v>
      </c>
      <c r="D1219" s="27" t="s">
        <v>10064</v>
      </c>
      <c r="E1219" s="3" t="s">
        <v>8728</v>
      </c>
      <c r="F1219" s="3" t="s">
        <v>8729</v>
      </c>
    </row>
    <row r="1220" spans="1:6">
      <c r="A1220" s="3" t="s">
        <v>13334</v>
      </c>
      <c r="B1220" s="3" t="s">
        <v>12698</v>
      </c>
      <c r="C1220" s="3" t="s">
        <v>8730</v>
      </c>
      <c r="D1220" s="27" t="s">
        <v>10064</v>
      </c>
      <c r="E1220" s="3" t="s">
        <v>8731</v>
      </c>
      <c r="F1220" s="3" t="s">
        <v>8732</v>
      </c>
    </row>
    <row r="1221" spans="1:6">
      <c r="A1221" s="3" t="s">
        <v>13334</v>
      </c>
      <c r="B1221" s="3" t="s">
        <v>12698</v>
      </c>
      <c r="C1221" s="3" t="s">
        <v>8733</v>
      </c>
      <c r="D1221" s="27" t="s">
        <v>10064</v>
      </c>
      <c r="E1221" s="3" t="s">
        <v>11646</v>
      </c>
      <c r="F1221" s="3" t="s">
        <v>11647</v>
      </c>
    </row>
    <row r="1222" spans="1:6">
      <c r="A1222" s="3" t="s">
        <v>13334</v>
      </c>
      <c r="B1222" s="3" t="s">
        <v>12698</v>
      </c>
      <c r="C1222" s="3" t="s">
        <v>8734</v>
      </c>
      <c r="D1222" s="27" t="s">
        <v>10064</v>
      </c>
      <c r="E1222" s="3" t="s">
        <v>12463</v>
      </c>
      <c r="F1222" s="3" t="s">
        <v>12464</v>
      </c>
    </row>
    <row r="1223" spans="1:6">
      <c r="A1223" s="3" t="s">
        <v>13334</v>
      </c>
      <c r="B1223" s="3" t="s">
        <v>12698</v>
      </c>
      <c r="C1223" s="3" t="s">
        <v>8735</v>
      </c>
      <c r="D1223" s="27" t="s">
        <v>10064</v>
      </c>
      <c r="E1223" s="3" t="s">
        <v>8736</v>
      </c>
      <c r="F1223" s="3" t="s">
        <v>8737</v>
      </c>
    </row>
    <row r="1224" spans="1:6">
      <c r="A1224" s="3" t="s">
        <v>13334</v>
      </c>
      <c r="B1224" s="3" t="s">
        <v>12698</v>
      </c>
      <c r="C1224" s="3" t="s">
        <v>8738</v>
      </c>
      <c r="D1224" s="27" t="s">
        <v>10064</v>
      </c>
      <c r="E1224" s="3" t="s">
        <v>11646</v>
      </c>
      <c r="F1224" s="3" t="s">
        <v>11647</v>
      </c>
    </row>
    <row r="1225" spans="1:6">
      <c r="A1225" s="3" t="s">
        <v>13334</v>
      </c>
      <c r="B1225" s="3" t="s">
        <v>12698</v>
      </c>
      <c r="C1225" s="3" t="s">
        <v>8739</v>
      </c>
      <c r="D1225" s="27" t="s">
        <v>10064</v>
      </c>
      <c r="E1225" s="3" t="s">
        <v>8740</v>
      </c>
      <c r="F1225" s="3" t="s">
        <v>8741</v>
      </c>
    </row>
    <row r="1226" spans="1:6">
      <c r="A1226" s="3" t="s">
        <v>13334</v>
      </c>
      <c r="B1226" s="3" t="s">
        <v>12698</v>
      </c>
      <c r="C1226" s="3" t="s">
        <v>8742</v>
      </c>
      <c r="D1226" s="27" t="s">
        <v>10064</v>
      </c>
      <c r="E1226" s="3" t="s">
        <v>8743</v>
      </c>
      <c r="F1226" s="3" t="s">
        <v>8744</v>
      </c>
    </row>
    <row r="1227" spans="1:6">
      <c r="A1227" s="3" t="s">
        <v>13334</v>
      </c>
      <c r="B1227" s="3" t="s">
        <v>12698</v>
      </c>
      <c r="C1227" s="3" t="s">
        <v>8745</v>
      </c>
      <c r="D1227" s="27" t="s">
        <v>10064</v>
      </c>
      <c r="E1227" s="3" t="s">
        <v>8724</v>
      </c>
      <c r="F1227" s="3" t="s">
        <v>8725</v>
      </c>
    </row>
    <row r="1228" spans="1:6">
      <c r="A1228" s="3" t="s">
        <v>13334</v>
      </c>
      <c r="B1228" s="3" t="s">
        <v>12698</v>
      </c>
      <c r="C1228" s="3" t="s">
        <v>8746</v>
      </c>
      <c r="D1228" s="27" t="s">
        <v>10064</v>
      </c>
      <c r="E1228" s="3" t="s">
        <v>8747</v>
      </c>
      <c r="F1228" s="3" t="s">
        <v>8748</v>
      </c>
    </row>
    <row r="1229" spans="1:6">
      <c r="A1229" s="3" t="s">
        <v>13334</v>
      </c>
      <c r="B1229" s="3" t="s">
        <v>12698</v>
      </c>
      <c r="C1229" s="3" t="s">
        <v>8749</v>
      </c>
      <c r="D1229" s="27" t="s">
        <v>10064</v>
      </c>
      <c r="E1229" s="3" t="s">
        <v>11646</v>
      </c>
      <c r="F1229" s="3" t="s">
        <v>11647</v>
      </c>
    </row>
    <row r="1230" spans="1:6">
      <c r="A1230" s="3" t="s">
        <v>13334</v>
      </c>
      <c r="B1230" s="3" t="s">
        <v>12705</v>
      </c>
      <c r="C1230" s="3" t="s">
        <v>8750</v>
      </c>
      <c r="D1230" s="27" t="s">
        <v>10064</v>
      </c>
      <c r="E1230" s="3" t="s">
        <v>8751</v>
      </c>
      <c r="F1230" s="3" t="s">
        <v>8752</v>
      </c>
    </row>
    <row r="1231" spans="1:6">
      <c r="A1231" s="3" t="s">
        <v>13334</v>
      </c>
      <c r="B1231" s="3" t="s">
        <v>12705</v>
      </c>
      <c r="C1231" s="3" t="s">
        <v>8753</v>
      </c>
      <c r="D1231" s="27" t="s">
        <v>10064</v>
      </c>
      <c r="E1231" s="3" t="s">
        <v>8751</v>
      </c>
      <c r="F1231" s="3" t="s">
        <v>8752</v>
      </c>
    </row>
    <row r="1232" spans="1:6">
      <c r="A1232" s="3" t="s">
        <v>13334</v>
      </c>
      <c r="B1232" s="3" t="s">
        <v>12705</v>
      </c>
      <c r="C1232" s="3" t="s">
        <v>8754</v>
      </c>
      <c r="D1232" s="27" t="s">
        <v>10064</v>
      </c>
      <c r="E1232" s="3" t="s">
        <v>8751</v>
      </c>
      <c r="F1232" s="3" t="s">
        <v>8752</v>
      </c>
    </row>
    <row r="1233" spans="1:6">
      <c r="A1233" s="3" t="s">
        <v>13334</v>
      </c>
      <c r="B1233" s="3" t="s">
        <v>12705</v>
      </c>
      <c r="C1233" s="3" t="s">
        <v>8755</v>
      </c>
      <c r="D1233" s="27" t="s">
        <v>10064</v>
      </c>
      <c r="E1233" s="3" t="s">
        <v>8751</v>
      </c>
      <c r="F1233" s="3" t="s">
        <v>8752</v>
      </c>
    </row>
    <row r="1234" spans="1:6">
      <c r="A1234" s="3" t="s">
        <v>13334</v>
      </c>
      <c r="B1234" s="3" t="s">
        <v>12705</v>
      </c>
      <c r="C1234" s="3" t="s">
        <v>8756</v>
      </c>
      <c r="D1234" s="27" t="s">
        <v>10064</v>
      </c>
      <c r="E1234" s="3" t="s">
        <v>8751</v>
      </c>
      <c r="F1234" s="3" t="s">
        <v>8752</v>
      </c>
    </row>
    <row r="1235" spans="1:6">
      <c r="A1235" s="3" t="s">
        <v>13334</v>
      </c>
      <c r="B1235" s="3" t="s">
        <v>12705</v>
      </c>
      <c r="C1235" s="3" t="s">
        <v>8757</v>
      </c>
      <c r="D1235" s="27" t="s">
        <v>10064</v>
      </c>
      <c r="E1235" s="3" t="s">
        <v>8751</v>
      </c>
      <c r="F1235" s="3" t="s">
        <v>8752</v>
      </c>
    </row>
    <row r="1236" spans="1:6">
      <c r="A1236" s="3" t="s">
        <v>13334</v>
      </c>
      <c r="B1236" s="3" t="s">
        <v>12705</v>
      </c>
      <c r="C1236" s="3" t="s">
        <v>8758</v>
      </c>
      <c r="D1236" s="27" t="s">
        <v>10064</v>
      </c>
      <c r="E1236" s="3" t="s">
        <v>8751</v>
      </c>
      <c r="F1236" s="3" t="s">
        <v>8752</v>
      </c>
    </row>
    <row r="1237" spans="1:6">
      <c r="A1237" s="3" t="s">
        <v>13334</v>
      </c>
      <c r="B1237" s="3" t="s">
        <v>12705</v>
      </c>
      <c r="C1237" s="3" t="s">
        <v>8759</v>
      </c>
      <c r="D1237" s="27" t="s">
        <v>10064</v>
      </c>
      <c r="E1237" s="3" t="s">
        <v>8751</v>
      </c>
      <c r="F1237" s="3" t="s">
        <v>8752</v>
      </c>
    </row>
    <row r="1238" spans="1:6">
      <c r="A1238" s="3" t="s">
        <v>13334</v>
      </c>
      <c r="B1238" s="3" t="s">
        <v>12705</v>
      </c>
      <c r="C1238" s="3" t="s">
        <v>8760</v>
      </c>
      <c r="D1238" s="27" t="s">
        <v>10064</v>
      </c>
      <c r="E1238" s="3" t="s">
        <v>8751</v>
      </c>
      <c r="F1238" s="3" t="s">
        <v>8752</v>
      </c>
    </row>
    <row r="1239" spans="1:6">
      <c r="A1239" s="3" t="s">
        <v>13334</v>
      </c>
      <c r="B1239" s="3" t="s">
        <v>12705</v>
      </c>
      <c r="C1239" s="3" t="s">
        <v>8761</v>
      </c>
      <c r="D1239" s="27" t="s">
        <v>10064</v>
      </c>
      <c r="E1239" s="3" t="s">
        <v>8751</v>
      </c>
      <c r="F1239" s="3" t="s">
        <v>8752</v>
      </c>
    </row>
    <row r="1240" spans="1:6">
      <c r="A1240" s="3" t="s">
        <v>13334</v>
      </c>
      <c r="B1240" s="3" t="s">
        <v>12705</v>
      </c>
      <c r="C1240" s="3" t="s">
        <v>8762</v>
      </c>
      <c r="D1240" s="27" t="s">
        <v>10064</v>
      </c>
      <c r="E1240" s="3" t="s">
        <v>8751</v>
      </c>
      <c r="F1240" s="3" t="s">
        <v>8752</v>
      </c>
    </row>
    <row r="1241" spans="1:6">
      <c r="A1241" s="3" t="s">
        <v>13334</v>
      </c>
      <c r="B1241" s="3" t="s">
        <v>12705</v>
      </c>
      <c r="C1241" s="3" t="s">
        <v>8763</v>
      </c>
      <c r="D1241" s="27" t="s">
        <v>10064</v>
      </c>
      <c r="E1241" s="3" t="s">
        <v>8751</v>
      </c>
      <c r="F1241" s="3" t="s">
        <v>8752</v>
      </c>
    </row>
    <row r="1242" spans="1:6">
      <c r="A1242" s="3" t="s">
        <v>13334</v>
      </c>
      <c r="B1242" s="3" t="s">
        <v>12705</v>
      </c>
      <c r="C1242" s="3" t="s">
        <v>8764</v>
      </c>
      <c r="D1242" s="27" t="s">
        <v>10064</v>
      </c>
      <c r="E1242" s="3" t="s">
        <v>8751</v>
      </c>
      <c r="F1242" s="3" t="s">
        <v>8752</v>
      </c>
    </row>
    <row r="1243" spans="1:6">
      <c r="A1243" s="3" t="s">
        <v>13334</v>
      </c>
      <c r="B1243" s="3" t="s">
        <v>12705</v>
      </c>
      <c r="C1243" s="3" t="s">
        <v>8765</v>
      </c>
      <c r="D1243" s="27" t="s">
        <v>10064</v>
      </c>
      <c r="E1243" s="3" t="s">
        <v>8751</v>
      </c>
      <c r="F1243" s="3" t="s">
        <v>8752</v>
      </c>
    </row>
    <row r="1244" spans="1:6">
      <c r="A1244" s="3" t="s">
        <v>13334</v>
      </c>
      <c r="B1244" s="3" t="s">
        <v>12705</v>
      </c>
      <c r="C1244" s="3" t="s">
        <v>8766</v>
      </c>
      <c r="D1244" s="27" t="s">
        <v>10064</v>
      </c>
      <c r="E1244" s="3" t="s">
        <v>8751</v>
      </c>
      <c r="F1244" s="3" t="s">
        <v>8752</v>
      </c>
    </row>
    <row r="1245" spans="1:6">
      <c r="A1245" s="3" t="s">
        <v>13334</v>
      </c>
      <c r="B1245" s="3" t="s">
        <v>12705</v>
      </c>
      <c r="C1245" s="3" t="s">
        <v>8767</v>
      </c>
      <c r="D1245" s="27" t="s">
        <v>10064</v>
      </c>
      <c r="E1245" s="3" t="s">
        <v>8751</v>
      </c>
      <c r="F1245" s="3" t="s">
        <v>8752</v>
      </c>
    </row>
    <row r="1246" spans="1:6">
      <c r="A1246" s="3" t="s">
        <v>13334</v>
      </c>
      <c r="B1246" s="3" t="s">
        <v>12705</v>
      </c>
      <c r="C1246" s="3" t="s">
        <v>8768</v>
      </c>
      <c r="D1246" s="27" t="s">
        <v>10064</v>
      </c>
      <c r="E1246" s="3" t="s">
        <v>8751</v>
      </c>
      <c r="F1246" s="3" t="s">
        <v>8752</v>
      </c>
    </row>
    <row r="1247" spans="1:6">
      <c r="A1247" s="3" t="s">
        <v>13334</v>
      </c>
      <c r="B1247" s="3" t="s">
        <v>12705</v>
      </c>
      <c r="C1247" s="3" t="s">
        <v>8769</v>
      </c>
      <c r="D1247" s="27" t="s">
        <v>10064</v>
      </c>
      <c r="E1247" s="3" t="s">
        <v>8751</v>
      </c>
      <c r="F1247" s="3" t="s">
        <v>8752</v>
      </c>
    </row>
    <row r="1248" spans="1:6">
      <c r="A1248" s="3" t="s">
        <v>13334</v>
      </c>
      <c r="B1248" s="3" t="s">
        <v>12705</v>
      </c>
      <c r="C1248" s="3" t="s">
        <v>8770</v>
      </c>
      <c r="D1248" s="27" t="s">
        <v>10064</v>
      </c>
      <c r="E1248" s="3" t="s">
        <v>12466</v>
      </c>
      <c r="F1248" s="3" t="s">
        <v>12467</v>
      </c>
    </row>
    <row r="1249" spans="1:6">
      <c r="A1249" s="3" t="s">
        <v>13334</v>
      </c>
      <c r="B1249" s="3" t="s">
        <v>12705</v>
      </c>
      <c r="C1249" s="3" t="s">
        <v>8771</v>
      </c>
      <c r="D1249" s="27" t="s">
        <v>10064</v>
      </c>
      <c r="E1249" s="3" t="s">
        <v>12466</v>
      </c>
      <c r="F1249" s="3" t="s">
        <v>12467</v>
      </c>
    </row>
    <row r="1250" spans="1:6">
      <c r="A1250" s="3" t="s">
        <v>13334</v>
      </c>
      <c r="B1250" s="3" t="s">
        <v>12705</v>
      </c>
      <c r="C1250" s="3" t="s">
        <v>8772</v>
      </c>
      <c r="D1250" s="27" t="s">
        <v>10064</v>
      </c>
      <c r="E1250" s="3" t="s">
        <v>12466</v>
      </c>
      <c r="F1250" s="3" t="s">
        <v>12467</v>
      </c>
    </row>
    <row r="1251" spans="1:6">
      <c r="A1251" s="3" t="s">
        <v>13334</v>
      </c>
      <c r="B1251" s="3" t="s">
        <v>12705</v>
      </c>
      <c r="C1251" s="3" t="s">
        <v>8773</v>
      </c>
      <c r="D1251" s="27" t="s">
        <v>10064</v>
      </c>
      <c r="E1251" s="3" t="s">
        <v>12466</v>
      </c>
      <c r="F1251" s="3" t="s">
        <v>12467</v>
      </c>
    </row>
    <row r="1252" spans="1:6">
      <c r="A1252" s="3" t="s">
        <v>13334</v>
      </c>
      <c r="B1252" s="3" t="s">
        <v>12705</v>
      </c>
      <c r="C1252" s="3" t="s">
        <v>8774</v>
      </c>
      <c r="D1252" s="27" t="s">
        <v>10064</v>
      </c>
      <c r="E1252" s="3" t="s">
        <v>12466</v>
      </c>
      <c r="F1252" s="3" t="s">
        <v>12467</v>
      </c>
    </row>
    <row r="1253" spans="1:6">
      <c r="A1253" s="3" t="s">
        <v>13334</v>
      </c>
      <c r="B1253" s="3" t="s">
        <v>12705</v>
      </c>
      <c r="C1253" s="3" t="s">
        <v>8775</v>
      </c>
      <c r="D1253" s="27" t="s">
        <v>10064</v>
      </c>
      <c r="E1253" s="3" t="s">
        <v>12466</v>
      </c>
      <c r="F1253" s="3" t="s">
        <v>12467</v>
      </c>
    </row>
    <row r="1254" spans="1:6">
      <c r="A1254" s="3" t="s">
        <v>13334</v>
      </c>
      <c r="B1254" s="3" t="s">
        <v>12705</v>
      </c>
      <c r="C1254" s="3" t="s">
        <v>8776</v>
      </c>
      <c r="D1254" s="27" t="s">
        <v>10064</v>
      </c>
      <c r="E1254" s="3" t="s">
        <v>12466</v>
      </c>
      <c r="F1254" s="3" t="s">
        <v>12467</v>
      </c>
    </row>
    <row r="1255" spans="1:6">
      <c r="A1255" s="3" t="s">
        <v>13334</v>
      </c>
      <c r="B1255" s="3" t="s">
        <v>12705</v>
      </c>
      <c r="C1255" s="3" t="s">
        <v>8777</v>
      </c>
      <c r="D1255" s="27" t="s">
        <v>10064</v>
      </c>
      <c r="E1255" s="3" t="s">
        <v>8751</v>
      </c>
      <c r="F1255" s="3" t="s">
        <v>8752</v>
      </c>
    </row>
    <row r="1256" spans="1:6">
      <c r="A1256" s="3" t="s">
        <v>13334</v>
      </c>
      <c r="B1256" s="3" t="s">
        <v>12705</v>
      </c>
      <c r="C1256" s="3" t="s">
        <v>8778</v>
      </c>
      <c r="D1256" s="27" t="s">
        <v>10064</v>
      </c>
      <c r="E1256" s="3" t="s">
        <v>8751</v>
      </c>
      <c r="F1256" s="3" t="s">
        <v>8752</v>
      </c>
    </row>
    <row r="1257" spans="1:6">
      <c r="A1257" s="3" t="s">
        <v>13334</v>
      </c>
      <c r="B1257" s="3" t="s">
        <v>12705</v>
      </c>
      <c r="C1257" s="3" t="s">
        <v>8779</v>
      </c>
      <c r="D1257" s="27" t="s">
        <v>10064</v>
      </c>
      <c r="E1257" s="3" t="s">
        <v>8751</v>
      </c>
      <c r="F1257" s="3" t="s">
        <v>8752</v>
      </c>
    </row>
    <row r="1258" spans="1:6">
      <c r="A1258" s="3" t="s">
        <v>13334</v>
      </c>
      <c r="B1258" s="3" t="s">
        <v>12705</v>
      </c>
      <c r="C1258" s="3" t="s">
        <v>8780</v>
      </c>
      <c r="D1258" s="27" t="s">
        <v>10064</v>
      </c>
      <c r="E1258" s="3" t="s">
        <v>8751</v>
      </c>
      <c r="F1258" s="3" t="s">
        <v>8752</v>
      </c>
    </row>
    <row r="1259" spans="1:6">
      <c r="A1259" s="3" t="s">
        <v>13365</v>
      </c>
      <c r="B1259" s="3" t="s">
        <v>8781</v>
      </c>
      <c r="C1259" s="3" t="s">
        <v>8782</v>
      </c>
      <c r="D1259" s="27" t="s">
        <v>10064</v>
      </c>
      <c r="E1259" s="3" t="s">
        <v>8783</v>
      </c>
      <c r="F1259" s="3" t="s">
        <v>8783</v>
      </c>
    </row>
    <row r="1260" spans="1:6">
      <c r="A1260" s="3" t="s">
        <v>13336</v>
      </c>
      <c r="B1260" s="3" t="s">
        <v>12709</v>
      </c>
      <c r="C1260" s="3" t="s">
        <v>8784</v>
      </c>
      <c r="D1260" s="27" t="s">
        <v>10064</v>
      </c>
      <c r="E1260" s="3" t="s">
        <v>8785</v>
      </c>
      <c r="F1260" s="3" t="s">
        <v>8786</v>
      </c>
    </row>
    <row r="1261" spans="1:6">
      <c r="A1261" s="3" t="s">
        <v>13336</v>
      </c>
      <c r="B1261" s="3" t="s">
        <v>12709</v>
      </c>
      <c r="C1261" s="3" t="s">
        <v>8787</v>
      </c>
      <c r="D1261" s="27" t="s">
        <v>10064</v>
      </c>
      <c r="E1261" s="3" t="s">
        <v>8788</v>
      </c>
      <c r="F1261" s="3" t="s">
        <v>8789</v>
      </c>
    </row>
    <row r="1262" spans="1:6">
      <c r="A1262" s="3" t="s">
        <v>13336</v>
      </c>
      <c r="B1262" s="3" t="s">
        <v>12709</v>
      </c>
      <c r="C1262" s="3" t="s">
        <v>8790</v>
      </c>
      <c r="D1262" s="27" t="s">
        <v>10064</v>
      </c>
      <c r="E1262" s="3" t="s">
        <v>8791</v>
      </c>
      <c r="F1262" s="3" t="s">
        <v>8792</v>
      </c>
    </row>
    <row r="1263" spans="1:6">
      <c r="A1263" s="3" t="s">
        <v>13367</v>
      </c>
      <c r="B1263" s="3" t="s">
        <v>14867</v>
      </c>
      <c r="C1263" s="3" t="s">
        <v>10083</v>
      </c>
      <c r="D1263" s="27" t="s">
        <v>10064</v>
      </c>
      <c r="E1263" s="3" t="s">
        <v>8793</v>
      </c>
      <c r="F1263" s="3" t="s">
        <v>8794</v>
      </c>
    </row>
    <row r="1264" spans="1:6">
      <c r="A1264" s="3" t="s">
        <v>13367</v>
      </c>
      <c r="B1264" s="3" t="s">
        <v>14867</v>
      </c>
      <c r="C1264" s="3" t="s">
        <v>12509</v>
      </c>
      <c r="D1264" s="27" t="s">
        <v>10064</v>
      </c>
      <c r="E1264" s="3" t="s">
        <v>12485</v>
      </c>
      <c r="F1264" s="3" t="s">
        <v>12486</v>
      </c>
    </row>
    <row r="1265" spans="1:6">
      <c r="A1265" s="3" t="s">
        <v>13367</v>
      </c>
      <c r="B1265" s="3" t="s">
        <v>14867</v>
      </c>
      <c r="C1265" s="3" t="s">
        <v>8795</v>
      </c>
      <c r="D1265" s="27" t="s">
        <v>10064</v>
      </c>
      <c r="E1265" s="3" t="s">
        <v>8796</v>
      </c>
      <c r="F1265" s="3" t="s">
        <v>8797</v>
      </c>
    </row>
    <row r="1266" spans="1:6">
      <c r="A1266" s="3" t="s">
        <v>13367</v>
      </c>
      <c r="B1266" s="3" t="s">
        <v>8798</v>
      </c>
      <c r="C1266" s="3" t="s">
        <v>8799</v>
      </c>
      <c r="D1266" s="27" t="s">
        <v>10064</v>
      </c>
      <c r="E1266" s="3" t="s">
        <v>8800</v>
      </c>
      <c r="F1266" s="3" t="s">
        <v>8801</v>
      </c>
    </row>
    <row r="1267" spans="1:6">
      <c r="A1267" s="3" t="s">
        <v>13339</v>
      </c>
      <c r="B1267" s="3" t="s">
        <v>12492</v>
      </c>
      <c r="C1267" s="3" t="s">
        <v>8802</v>
      </c>
      <c r="D1267" s="27" t="s">
        <v>10064</v>
      </c>
      <c r="E1267" s="3" t="s">
        <v>8803</v>
      </c>
      <c r="F1267" s="3" t="s">
        <v>8804</v>
      </c>
    </row>
    <row r="1268" spans="1:6">
      <c r="A1268" s="3" t="s">
        <v>13339</v>
      </c>
      <c r="B1268" s="3" t="s">
        <v>12492</v>
      </c>
      <c r="C1268" s="3" t="s">
        <v>8805</v>
      </c>
      <c r="D1268" s="27" t="s">
        <v>10064</v>
      </c>
      <c r="E1268" s="3" t="s">
        <v>12497</v>
      </c>
      <c r="F1268" s="3" t="s">
        <v>12498</v>
      </c>
    </row>
    <row r="1269" spans="1:6">
      <c r="A1269" s="3" t="s">
        <v>13339</v>
      </c>
      <c r="B1269" s="3" t="s">
        <v>12499</v>
      </c>
      <c r="C1269" s="3" t="s">
        <v>10086</v>
      </c>
      <c r="D1269" s="27" t="s">
        <v>10064</v>
      </c>
      <c r="E1269" s="3" t="s">
        <v>10235</v>
      </c>
      <c r="F1269" s="3" t="s">
        <v>10236</v>
      </c>
    </row>
    <row r="1270" spans="1:6">
      <c r="A1270" s="3" t="s">
        <v>13339</v>
      </c>
      <c r="B1270" s="3" t="s">
        <v>12499</v>
      </c>
      <c r="C1270" s="3" t="s">
        <v>10276</v>
      </c>
      <c r="D1270" s="27" t="s">
        <v>10064</v>
      </c>
      <c r="E1270" s="3" t="s">
        <v>12501</v>
      </c>
      <c r="F1270" s="3" t="s">
        <v>12502</v>
      </c>
    </row>
    <row r="1271" spans="1:6">
      <c r="A1271" s="3" t="s">
        <v>13339</v>
      </c>
      <c r="B1271" s="3" t="s">
        <v>12499</v>
      </c>
      <c r="C1271" s="3" t="s">
        <v>10277</v>
      </c>
      <c r="D1271" s="27" t="s">
        <v>10064</v>
      </c>
      <c r="E1271" s="3" t="s">
        <v>12501</v>
      </c>
      <c r="F1271" s="3" t="s">
        <v>12502</v>
      </c>
    </row>
    <row r="1272" spans="1:6">
      <c r="A1272" s="3" t="s">
        <v>13339</v>
      </c>
      <c r="B1272" s="3" t="s">
        <v>12499</v>
      </c>
      <c r="C1272" s="3" t="s">
        <v>10278</v>
      </c>
      <c r="D1272" s="27" t="s">
        <v>10064</v>
      </c>
      <c r="E1272" s="3" t="s">
        <v>10279</v>
      </c>
      <c r="F1272" s="3" t="s">
        <v>10280</v>
      </c>
    </row>
    <row r="1273" spans="1:6">
      <c r="A1273" s="3" t="s">
        <v>13339</v>
      </c>
      <c r="B1273" s="3" t="s">
        <v>12499</v>
      </c>
      <c r="C1273" s="3" t="s">
        <v>10281</v>
      </c>
      <c r="D1273" s="27" t="s">
        <v>10064</v>
      </c>
      <c r="E1273" s="3" t="s">
        <v>12501</v>
      </c>
      <c r="F1273" s="3" t="s">
        <v>12502</v>
      </c>
    </row>
    <row r="1274" spans="1:6">
      <c r="A1274" s="3" t="s">
        <v>13339</v>
      </c>
      <c r="B1274" s="3" t="s">
        <v>12499</v>
      </c>
      <c r="C1274" s="3" t="s">
        <v>10282</v>
      </c>
      <c r="D1274" s="27" t="s">
        <v>10064</v>
      </c>
      <c r="E1274" s="3" t="s">
        <v>10235</v>
      </c>
      <c r="F1274" s="3" t="s">
        <v>10236</v>
      </c>
    </row>
    <row r="1275" spans="1:6">
      <c r="A1275" s="3" t="s">
        <v>13339</v>
      </c>
      <c r="B1275" s="3" t="s">
        <v>14867</v>
      </c>
      <c r="C1275" s="3" t="s">
        <v>10086</v>
      </c>
      <c r="D1275" s="27" t="s">
        <v>10064</v>
      </c>
      <c r="E1275" s="3" t="s">
        <v>10283</v>
      </c>
      <c r="F1275" s="3" t="s">
        <v>10284</v>
      </c>
    </row>
    <row r="1276" spans="1:6">
      <c r="A1276" s="3" t="s">
        <v>13339</v>
      </c>
      <c r="B1276" s="3" t="s">
        <v>14867</v>
      </c>
      <c r="C1276" s="3" t="s">
        <v>10285</v>
      </c>
      <c r="D1276" s="27" t="s">
        <v>10064</v>
      </c>
      <c r="E1276" s="3" t="s">
        <v>10286</v>
      </c>
      <c r="F1276" s="3" t="s">
        <v>10287</v>
      </c>
    </row>
    <row r="1277" spans="1:6">
      <c r="A1277" s="3" t="s">
        <v>13339</v>
      </c>
      <c r="B1277" s="3" t="s">
        <v>14867</v>
      </c>
      <c r="C1277" s="3" t="s">
        <v>10276</v>
      </c>
      <c r="D1277" s="27" t="s">
        <v>10064</v>
      </c>
      <c r="E1277" s="3" t="s">
        <v>12504</v>
      </c>
      <c r="F1277" s="3" t="s">
        <v>12505</v>
      </c>
    </row>
    <row r="1278" spans="1:6">
      <c r="A1278" s="3" t="s">
        <v>13339</v>
      </c>
      <c r="B1278" s="3" t="s">
        <v>14867</v>
      </c>
      <c r="C1278" s="3" t="s">
        <v>10277</v>
      </c>
      <c r="D1278" s="27" t="s">
        <v>10064</v>
      </c>
      <c r="E1278" s="3" t="s">
        <v>12504</v>
      </c>
      <c r="F1278" s="3" t="s">
        <v>12505</v>
      </c>
    </row>
    <row r="1279" spans="1:6">
      <c r="A1279" s="3" t="s">
        <v>13339</v>
      </c>
      <c r="B1279" s="3" t="s">
        <v>14867</v>
      </c>
      <c r="C1279" s="3" t="s">
        <v>10288</v>
      </c>
      <c r="D1279" s="27" t="s">
        <v>10064</v>
      </c>
      <c r="E1279" s="3" t="s">
        <v>8803</v>
      </c>
      <c r="F1279" s="3" t="s">
        <v>8804</v>
      </c>
    </row>
    <row r="1280" spans="1:6">
      <c r="A1280" s="3" t="s">
        <v>13339</v>
      </c>
      <c r="B1280" s="3" t="s">
        <v>14867</v>
      </c>
      <c r="C1280" s="3" t="s">
        <v>10281</v>
      </c>
      <c r="D1280" s="27" t="s">
        <v>10064</v>
      </c>
      <c r="E1280" s="3" t="s">
        <v>12504</v>
      </c>
      <c r="F1280" s="3" t="s">
        <v>12505</v>
      </c>
    </row>
    <row r="1281" spans="1:6">
      <c r="A1281" s="3" t="s">
        <v>13339</v>
      </c>
      <c r="B1281" s="3" t="s">
        <v>14867</v>
      </c>
      <c r="C1281" s="3" t="s">
        <v>10282</v>
      </c>
      <c r="D1281" s="27" t="s">
        <v>10064</v>
      </c>
      <c r="E1281" s="3" t="s">
        <v>10289</v>
      </c>
      <c r="F1281" s="3" t="s">
        <v>10284</v>
      </c>
    </row>
    <row r="1282" spans="1:6">
      <c r="A1282" s="3" t="s">
        <v>13342</v>
      </c>
      <c r="B1282" s="3" t="s">
        <v>12721</v>
      </c>
      <c r="C1282" s="3" t="s">
        <v>10290</v>
      </c>
      <c r="D1282" s="27" t="s">
        <v>10064</v>
      </c>
      <c r="E1282" s="3" t="s">
        <v>10291</v>
      </c>
      <c r="F1282" s="3" t="s">
        <v>10292</v>
      </c>
    </row>
    <row r="1283" spans="1:6">
      <c r="A1283" s="3" t="s">
        <v>13342</v>
      </c>
      <c r="B1283" s="3" t="s">
        <v>12721</v>
      </c>
      <c r="C1283" s="3" t="s">
        <v>10293</v>
      </c>
      <c r="D1283" s="27" t="s">
        <v>10064</v>
      </c>
      <c r="E1283" s="3" t="s">
        <v>10294</v>
      </c>
      <c r="F1283" s="3" t="s">
        <v>10295</v>
      </c>
    </row>
    <row r="1284" spans="1:6">
      <c r="A1284" s="3" t="s">
        <v>13342</v>
      </c>
      <c r="B1284" s="3" t="s">
        <v>12721</v>
      </c>
      <c r="C1284" s="3" t="s">
        <v>10296</v>
      </c>
      <c r="D1284" s="27" t="s">
        <v>10064</v>
      </c>
      <c r="E1284" s="3" t="s">
        <v>10297</v>
      </c>
      <c r="F1284" s="3" t="s">
        <v>10298</v>
      </c>
    </row>
    <row r="1285" spans="1:6">
      <c r="A1285" s="3" t="s">
        <v>13342</v>
      </c>
      <c r="B1285" s="3" t="s">
        <v>12721</v>
      </c>
      <c r="C1285" s="3" t="s">
        <v>10299</v>
      </c>
      <c r="D1285" s="27" t="s">
        <v>10064</v>
      </c>
      <c r="E1285" s="3" t="s">
        <v>10300</v>
      </c>
      <c r="F1285" s="3" t="s">
        <v>10301</v>
      </c>
    </row>
    <row r="1286" spans="1:6">
      <c r="A1286" s="3" t="s">
        <v>13342</v>
      </c>
      <c r="B1286" s="3" t="s">
        <v>12721</v>
      </c>
      <c r="C1286" s="3" t="s">
        <v>10302</v>
      </c>
      <c r="D1286" s="27" t="s">
        <v>10064</v>
      </c>
      <c r="E1286" s="3" t="s">
        <v>10303</v>
      </c>
      <c r="F1286" s="3" t="s">
        <v>10304</v>
      </c>
    </row>
    <row r="1287" spans="1:6">
      <c r="A1287" s="3" t="s">
        <v>13342</v>
      </c>
      <c r="B1287" s="3" t="s">
        <v>12721</v>
      </c>
      <c r="C1287" s="3" t="s">
        <v>10305</v>
      </c>
      <c r="D1287" s="27" t="s">
        <v>10064</v>
      </c>
      <c r="E1287" s="3" t="s">
        <v>10306</v>
      </c>
      <c r="F1287" s="3" t="s">
        <v>10307</v>
      </c>
    </row>
    <row r="1288" spans="1:6">
      <c r="A1288" s="3" t="s">
        <v>13342</v>
      </c>
      <c r="B1288" s="3" t="s">
        <v>12721</v>
      </c>
      <c r="C1288" s="3" t="s">
        <v>10308</v>
      </c>
      <c r="D1288" s="27" t="s">
        <v>10064</v>
      </c>
      <c r="E1288" s="3" t="s">
        <v>10309</v>
      </c>
      <c r="F1288" s="3" t="s">
        <v>10310</v>
      </c>
    </row>
    <row r="1289" spans="1:6">
      <c r="A1289" s="3" t="s">
        <v>13342</v>
      </c>
      <c r="B1289" s="3" t="s">
        <v>12721</v>
      </c>
      <c r="C1289" s="3" t="s">
        <v>10311</v>
      </c>
      <c r="D1289" s="27" t="s">
        <v>10064</v>
      </c>
      <c r="E1289" s="3" t="s">
        <v>10312</v>
      </c>
      <c r="F1289" s="3" t="s">
        <v>10313</v>
      </c>
    </row>
    <row r="1290" spans="1:6">
      <c r="A1290" s="3" t="s">
        <v>13343</v>
      </c>
      <c r="B1290" s="3" t="s">
        <v>10314</v>
      </c>
      <c r="C1290" s="3" t="s">
        <v>10315</v>
      </c>
      <c r="D1290" s="27" t="s">
        <v>10064</v>
      </c>
      <c r="E1290" s="3" t="s">
        <v>10316</v>
      </c>
      <c r="F1290" s="3" t="s">
        <v>10317</v>
      </c>
    </row>
    <row r="1291" spans="1:6">
      <c r="A1291" s="3" t="s">
        <v>13343</v>
      </c>
      <c r="B1291" s="3" t="s">
        <v>10318</v>
      </c>
      <c r="C1291" s="3" t="s">
        <v>10319</v>
      </c>
      <c r="D1291" s="27" t="s">
        <v>10064</v>
      </c>
      <c r="E1291" s="3" t="s">
        <v>10320</v>
      </c>
      <c r="F1291" s="3" t="s">
        <v>10321</v>
      </c>
    </row>
    <row r="1292" spans="1:6">
      <c r="A1292" s="3" t="s">
        <v>13374</v>
      </c>
      <c r="B1292" s="3" t="s">
        <v>12538</v>
      </c>
      <c r="C1292" s="3" t="s">
        <v>10322</v>
      </c>
      <c r="D1292" s="27" t="s">
        <v>10064</v>
      </c>
      <c r="E1292" s="3" t="s">
        <v>13375</v>
      </c>
      <c r="F1292" s="3" t="s">
        <v>13375</v>
      </c>
    </row>
    <row r="1293" spans="1:6">
      <c r="A1293" s="3" t="s">
        <v>13345</v>
      </c>
      <c r="B1293" s="3" t="s">
        <v>12539</v>
      </c>
      <c r="C1293" s="3" t="s">
        <v>10175</v>
      </c>
      <c r="D1293" s="27" t="s">
        <v>10064</v>
      </c>
      <c r="E1293" s="3" t="s">
        <v>10323</v>
      </c>
      <c r="F1293" s="3" t="s">
        <v>10324</v>
      </c>
    </row>
    <row r="1294" spans="1:6">
      <c r="A1294" s="3" t="s">
        <v>13345</v>
      </c>
      <c r="B1294" s="3" t="s">
        <v>12544</v>
      </c>
      <c r="C1294" s="3" t="s">
        <v>10175</v>
      </c>
      <c r="D1294" s="27" t="s">
        <v>10064</v>
      </c>
      <c r="E1294" s="3" t="s">
        <v>11661</v>
      </c>
      <c r="F1294" s="3" t="s">
        <v>11662</v>
      </c>
    </row>
    <row r="1295" spans="1:6">
      <c r="A1295" s="3" t="s">
        <v>13376</v>
      </c>
      <c r="B1295" s="3" t="s">
        <v>12547</v>
      </c>
      <c r="C1295" s="3" t="s">
        <v>10325</v>
      </c>
      <c r="D1295" s="27" t="s">
        <v>10064</v>
      </c>
      <c r="E1295" s="3" t="s">
        <v>10326</v>
      </c>
      <c r="F1295" s="3" t="s">
        <v>10327</v>
      </c>
    </row>
    <row r="1296" spans="1:6">
      <c r="A1296" s="3" t="s">
        <v>13376</v>
      </c>
      <c r="B1296" s="3" t="s">
        <v>12547</v>
      </c>
      <c r="C1296" s="3" t="s">
        <v>10328</v>
      </c>
      <c r="D1296" s="27" t="s">
        <v>10064</v>
      </c>
      <c r="E1296" s="3" t="s">
        <v>10329</v>
      </c>
      <c r="F1296" s="3" t="s">
        <v>10330</v>
      </c>
    </row>
    <row r="1297" spans="1:6">
      <c r="A1297" s="3" t="s">
        <v>13376</v>
      </c>
      <c r="B1297" s="3" t="s">
        <v>12547</v>
      </c>
      <c r="C1297" s="3" t="s">
        <v>10331</v>
      </c>
      <c r="D1297" s="27" t="s">
        <v>10064</v>
      </c>
      <c r="E1297" s="3" t="s">
        <v>10332</v>
      </c>
      <c r="F1297" s="3" t="s">
        <v>10333</v>
      </c>
    </row>
    <row r="1298" spans="1:6">
      <c r="A1298" s="3" t="s">
        <v>13376</v>
      </c>
      <c r="B1298" s="3" t="s">
        <v>12547</v>
      </c>
      <c r="C1298" s="3" t="s">
        <v>10334</v>
      </c>
      <c r="D1298" s="27" t="s">
        <v>10064</v>
      </c>
      <c r="E1298" s="3" t="s">
        <v>10335</v>
      </c>
      <c r="F1298" s="3" t="s">
        <v>10336</v>
      </c>
    </row>
    <row r="1299" spans="1:6">
      <c r="A1299" s="3" t="s">
        <v>13349</v>
      </c>
      <c r="B1299" s="3" t="s">
        <v>12738</v>
      </c>
      <c r="C1299" s="3" t="s">
        <v>10337</v>
      </c>
      <c r="D1299" s="27" t="s">
        <v>10064</v>
      </c>
      <c r="E1299" s="3" t="s">
        <v>10338</v>
      </c>
      <c r="F1299" s="3" t="s">
        <v>10339</v>
      </c>
    </row>
    <row r="1300" spans="1:6">
      <c r="A1300" s="3" t="s">
        <v>13349</v>
      </c>
      <c r="B1300" s="3" t="s">
        <v>12738</v>
      </c>
      <c r="C1300" s="3" t="s">
        <v>10340</v>
      </c>
      <c r="D1300" s="27" t="s">
        <v>10064</v>
      </c>
      <c r="E1300" s="3" t="s">
        <v>10341</v>
      </c>
      <c r="F1300" s="3" t="s">
        <v>10342</v>
      </c>
    </row>
    <row r="1301" spans="1:6">
      <c r="A1301" s="3" t="s">
        <v>13349</v>
      </c>
      <c r="B1301" s="3" t="s">
        <v>12738</v>
      </c>
      <c r="C1301" s="3" t="s">
        <v>10325</v>
      </c>
      <c r="D1301" s="27" t="s">
        <v>10064</v>
      </c>
      <c r="E1301" s="3" t="s">
        <v>10343</v>
      </c>
      <c r="F1301" s="3" t="s">
        <v>10344</v>
      </c>
    </row>
    <row r="1302" spans="1:6">
      <c r="A1302" s="3" t="s">
        <v>13349</v>
      </c>
      <c r="B1302" s="3" t="s">
        <v>12738</v>
      </c>
      <c r="C1302" s="3" t="s">
        <v>10345</v>
      </c>
      <c r="D1302" s="27" t="s">
        <v>10064</v>
      </c>
      <c r="E1302" s="3" t="s">
        <v>12557</v>
      </c>
      <c r="F1302" s="3" t="s">
        <v>10346</v>
      </c>
    </row>
    <row r="1303" spans="1:6">
      <c r="A1303" s="3" t="s">
        <v>13351</v>
      </c>
      <c r="B1303" s="3" t="s">
        <v>12741</v>
      </c>
      <c r="C1303" s="3" t="s">
        <v>10347</v>
      </c>
      <c r="D1303" s="27" t="s">
        <v>10064</v>
      </c>
      <c r="E1303" s="3" t="s">
        <v>10348</v>
      </c>
      <c r="F1303" s="3" t="s">
        <v>10349</v>
      </c>
    </row>
    <row r="1304" spans="1:6">
      <c r="A1304" s="3" t="s">
        <v>13351</v>
      </c>
      <c r="B1304" s="3" t="s">
        <v>12741</v>
      </c>
      <c r="C1304" s="3" t="s">
        <v>10350</v>
      </c>
      <c r="D1304" s="27" t="s">
        <v>10064</v>
      </c>
      <c r="E1304" s="3" t="s">
        <v>10351</v>
      </c>
      <c r="F1304" s="3" t="s">
        <v>10352</v>
      </c>
    </row>
    <row r="1305" spans="1:6">
      <c r="A1305" s="3" t="s">
        <v>13352</v>
      </c>
      <c r="B1305" s="3" t="s">
        <v>12565</v>
      </c>
      <c r="C1305" s="3" t="s">
        <v>11645</v>
      </c>
      <c r="D1305" s="27" t="s">
        <v>10064</v>
      </c>
      <c r="E1305" s="3" t="s">
        <v>10353</v>
      </c>
      <c r="F1305" s="3" t="s">
        <v>10354</v>
      </c>
    </row>
    <row r="1306" spans="1:6">
      <c r="A1306" s="3" t="s">
        <v>13352</v>
      </c>
      <c r="B1306" s="3" t="s">
        <v>12565</v>
      </c>
      <c r="C1306" s="3" t="s">
        <v>10355</v>
      </c>
      <c r="D1306" s="27" t="s">
        <v>10064</v>
      </c>
      <c r="E1306" s="3" t="s">
        <v>10356</v>
      </c>
      <c r="F1306" s="3" t="s">
        <v>10357</v>
      </c>
    </row>
    <row r="1307" spans="1:6">
      <c r="A1307" s="3" t="s">
        <v>13353</v>
      </c>
      <c r="B1307" s="3" t="s">
        <v>12748</v>
      </c>
      <c r="C1307" s="3" t="s">
        <v>12556</v>
      </c>
      <c r="D1307" s="27" t="s">
        <v>10064</v>
      </c>
      <c r="E1307" s="3" t="s">
        <v>10358</v>
      </c>
      <c r="F1307" s="3" t="s">
        <v>10359</v>
      </c>
    </row>
    <row r="1308" spans="1:6">
      <c r="A1308" s="3" t="s">
        <v>13353</v>
      </c>
      <c r="B1308" s="3" t="s">
        <v>12748</v>
      </c>
      <c r="C1308" s="3" t="s">
        <v>10360</v>
      </c>
      <c r="D1308" s="27" t="s">
        <v>10064</v>
      </c>
      <c r="E1308" s="3" t="s">
        <v>10361</v>
      </c>
      <c r="F1308" s="3" t="s">
        <v>10362</v>
      </c>
    </row>
    <row r="1309" spans="1:6">
      <c r="A1309" s="3" t="s">
        <v>13353</v>
      </c>
      <c r="B1309" s="3" t="s">
        <v>12748</v>
      </c>
      <c r="C1309" s="3" t="s">
        <v>10363</v>
      </c>
      <c r="D1309" s="27" t="s">
        <v>10064</v>
      </c>
      <c r="E1309" s="3" t="s">
        <v>10364</v>
      </c>
      <c r="F1309" s="3" t="s">
        <v>10365</v>
      </c>
    </row>
    <row r="1310" spans="1:6">
      <c r="A1310" s="3" t="s">
        <v>13353</v>
      </c>
      <c r="B1310" s="3" t="s">
        <v>12570</v>
      </c>
      <c r="C1310" s="3" t="s">
        <v>10366</v>
      </c>
      <c r="D1310" s="27" t="s">
        <v>10064</v>
      </c>
      <c r="E1310" s="3" t="s">
        <v>10367</v>
      </c>
      <c r="F1310" s="3" t="s">
        <v>11016</v>
      </c>
    </row>
    <row r="1311" spans="1:6">
      <c r="A1311" s="3" t="s">
        <v>13353</v>
      </c>
      <c r="B1311" s="3" t="s">
        <v>14557</v>
      </c>
      <c r="C1311" s="3" t="s">
        <v>10368</v>
      </c>
      <c r="D1311" s="27" t="s">
        <v>10064</v>
      </c>
      <c r="E1311" s="3" t="s">
        <v>10369</v>
      </c>
      <c r="F1311" s="3" t="s">
        <v>10370</v>
      </c>
    </row>
    <row r="1312" spans="1:6">
      <c r="A1312" s="3" t="s">
        <v>13379</v>
      </c>
      <c r="B1312" s="3" t="s">
        <v>12581</v>
      </c>
      <c r="C1312" s="3" t="s">
        <v>10371</v>
      </c>
      <c r="D1312" s="27" t="s">
        <v>10064</v>
      </c>
      <c r="E1312" s="3" t="s">
        <v>10372</v>
      </c>
      <c r="F1312" s="3" t="s">
        <v>10373</v>
      </c>
    </row>
    <row r="1313" spans="1:6">
      <c r="A1313" s="3" t="s">
        <v>13379</v>
      </c>
      <c r="B1313" s="3" t="s">
        <v>12581</v>
      </c>
      <c r="C1313" s="3" t="s">
        <v>10374</v>
      </c>
      <c r="D1313" s="27" t="s">
        <v>10064</v>
      </c>
      <c r="E1313" s="3" t="s">
        <v>10176</v>
      </c>
      <c r="F1313" s="3" t="s">
        <v>10177</v>
      </c>
    </row>
    <row r="1314" spans="1:6">
      <c r="A1314" s="3" t="s">
        <v>13379</v>
      </c>
      <c r="B1314" s="3" t="s">
        <v>12581</v>
      </c>
      <c r="C1314" s="3" t="s">
        <v>10375</v>
      </c>
      <c r="D1314" s="27" t="s">
        <v>10064</v>
      </c>
      <c r="E1314" s="3" t="s">
        <v>10376</v>
      </c>
      <c r="F1314" s="3" t="s">
        <v>10377</v>
      </c>
    </row>
    <row r="1315" spans="1:6">
      <c r="A1315" s="3" t="s">
        <v>13379</v>
      </c>
      <c r="B1315" s="3" t="s">
        <v>12584</v>
      </c>
      <c r="C1315" s="3" t="s">
        <v>10378</v>
      </c>
      <c r="D1315" s="27" t="s">
        <v>10064</v>
      </c>
      <c r="E1315" s="3" t="s">
        <v>12585</v>
      </c>
      <c r="F1315" s="3" t="s">
        <v>12586</v>
      </c>
    </row>
    <row r="1316" spans="1:6">
      <c r="A1316" s="3" t="s">
        <v>13380</v>
      </c>
      <c r="B1316" s="3" t="s">
        <v>12587</v>
      </c>
      <c r="C1316" s="3" t="s">
        <v>10379</v>
      </c>
      <c r="D1316" s="27" t="s">
        <v>10064</v>
      </c>
      <c r="E1316" s="3" t="s">
        <v>10380</v>
      </c>
      <c r="F1316" s="3" t="s">
        <v>10381</v>
      </c>
    </row>
    <row r="1317" spans="1:6">
      <c r="A1317" s="3" t="s">
        <v>13380</v>
      </c>
      <c r="B1317" s="3" t="s">
        <v>12587</v>
      </c>
      <c r="C1317" s="3" t="s">
        <v>10382</v>
      </c>
      <c r="D1317" s="27" t="s">
        <v>10064</v>
      </c>
      <c r="E1317" s="3" t="s">
        <v>10383</v>
      </c>
      <c r="F1317" s="3" t="s">
        <v>10384</v>
      </c>
    </row>
    <row r="1318" spans="1:6">
      <c r="A1318" s="3" t="s">
        <v>13380</v>
      </c>
      <c r="B1318" s="3" t="s">
        <v>12760</v>
      </c>
      <c r="C1318" s="3" t="s">
        <v>10072</v>
      </c>
      <c r="D1318" s="27" t="s">
        <v>10064</v>
      </c>
      <c r="E1318" s="3" t="s">
        <v>10385</v>
      </c>
      <c r="F1318" s="3" t="s">
        <v>10386</v>
      </c>
    </row>
    <row r="1319" spans="1:6">
      <c r="A1319" s="3" t="s">
        <v>13380</v>
      </c>
      <c r="B1319" s="3" t="s">
        <v>12760</v>
      </c>
      <c r="C1319" s="3" t="s">
        <v>10387</v>
      </c>
      <c r="D1319" s="27" t="s">
        <v>10064</v>
      </c>
      <c r="E1319" s="3" t="s">
        <v>10388</v>
      </c>
      <c r="F1319" s="3" t="s">
        <v>10389</v>
      </c>
    </row>
    <row r="1320" spans="1:6">
      <c r="A1320" s="3" t="s">
        <v>13380</v>
      </c>
      <c r="B1320" s="3" t="s">
        <v>12760</v>
      </c>
      <c r="C1320" s="3" t="s">
        <v>10322</v>
      </c>
      <c r="D1320" s="27" t="s">
        <v>10064</v>
      </c>
      <c r="E1320" s="3" t="s">
        <v>10390</v>
      </c>
      <c r="F1320" s="3" t="s">
        <v>10391</v>
      </c>
    </row>
    <row r="1321" spans="1:6">
      <c r="A1321" s="3" t="s">
        <v>13382</v>
      </c>
      <c r="B1321" s="3" t="s">
        <v>14867</v>
      </c>
      <c r="C1321" s="3" t="s">
        <v>10392</v>
      </c>
      <c r="D1321" s="27" t="s">
        <v>10064</v>
      </c>
      <c r="E1321" s="3" t="s">
        <v>10393</v>
      </c>
      <c r="F1321" s="3" t="s">
        <v>10394</v>
      </c>
    </row>
    <row r="1322" spans="1:6">
      <c r="A1322" s="3" t="s">
        <v>13382</v>
      </c>
      <c r="B1322" s="3" t="s">
        <v>14867</v>
      </c>
      <c r="C1322" s="3" t="s">
        <v>10395</v>
      </c>
      <c r="D1322" s="27" t="s">
        <v>10064</v>
      </c>
      <c r="E1322" s="3" t="s">
        <v>10396</v>
      </c>
      <c r="F1322" s="3" t="s">
        <v>10397</v>
      </c>
    </row>
    <row r="1323" spans="1:6">
      <c r="A1323" s="3" t="s">
        <v>13382</v>
      </c>
      <c r="B1323" s="3" t="s">
        <v>14867</v>
      </c>
      <c r="C1323" s="3" t="s">
        <v>10398</v>
      </c>
      <c r="D1323" s="27" t="s">
        <v>10064</v>
      </c>
      <c r="E1323" s="3" t="s">
        <v>10399</v>
      </c>
      <c r="F1323" s="3" t="s">
        <v>10400</v>
      </c>
    </row>
    <row r="1324" spans="1:6">
      <c r="A1324" s="3" t="s">
        <v>13382</v>
      </c>
      <c r="B1324" s="3" t="s">
        <v>14867</v>
      </c>
      <c r="C1324" s="3" t="s">
        <v>10401</v>
      </c>
      <c r="D1324" s="27" t="s">
        <v>10064</v>
      </c>
      <c r="E1324" s="3" t="s">
        <v>10402</v>
      </c>
      <c r="F1324" s="3" t="s">
        <v>10403</v>
      </c>
    </row>
    <row r="1325" spans="1:6">
      <c r="A1325" s="3" t="s">
        <v>13382</v>
      </c>
      <c r="B1325" s="3" t="s">
        <v>14867</v>
      </c>
      <c r="C1325" s="3" t="s">
        <v>10404</v>
      </c>
      <c r="D1325" s="27" t="s">
        <v>10064</v>
      </c>
      <c r="E1325" s="3" t="s">
        <v>10405</v>
      </c>
      <c r="F1325" s="3" t="s">
        <v>11919</v>
      </c>
    </row>
    <row r="1326" spans="1:6">
      <c r="A1326" s="3" t="s">
        <v>13382</v>
      </c>
      <c r="B1326" s="3" t="s">
        <v>14867</v>
      </c>
      <c r="C1326" s="3" t="s">
        <v>11920</v>
      </c>
      <c r="D1326" s="27" t="s">
        <v>10064</v>
      </c>
      <c r="E1326" s="3" t="s">
        <v>10402</v>
      </c>
      <c r="F1326" s="3" t="s">
        <v>10403</v>
      </c>
    </row>
    <row r="1327" spans="1:6">
      <c r="A1327" s="3" t="s">
        <v>13384</v>
      </c>
      <c r="B1327" s="3" t="s">
        <v>12602</v>
      </c>
      <c r="C1327" s="3" t="s">
        <v>10325</v>
      </c>
      <c r="D1327" s="27" t="s">
        <v>10064</v>
      </c>
      <c r="E1327" s="3" t="s">
        <v>11921</v>
      </c>
      <c r="F1327" s="3" t="s">
        <v>11922</v>
      </c>
    </row>
    <row r="1328" spans="1:6">
      <c r="A1328" s="3" t="s">
        <v>13354</v>
      </c>
      <c r="B1328" s="3" t="s">
        <v>12609</v>
      </c>
      <c r="C1328" s="3" t="s">
        <v>10086</v>
      </c>
      <c r="D1328" s="27" t="s">
        <v>10064</v>
      </c>
      <c r="E1328" s="3" t="s">
        <v>11923</v>
      </c>
      <c r="F1328" s="3" t="s">
        <v>11924</v>
      </c>
    </row>
    <row r="1329" spans="1:6">
      <c r="A1329" s="3" t="s">
        <v>13354</v>
      </c>
      <c r="B1329" s="3" t="s">
        <v>12609</v>
      </c>
      <c r="C1329" s="3" t="s">
        <v>12509</v>
      </c>
      <c r="D1329" s="27" t="s">
        <v>10064</v>
      </c>
      <c r="E1329" s="3" t="s">
        <v>11925</v>
      </c>
      <c r="F1329" s="3" t="s">
        <v>12614</v>
      </c>
    </row>
    <row r="1330" spans="1:6">
      <c r="A1330" s="3" t="s">
        <v>13354</v>
      </c>
      <c r="B1330" s="3" t="s">
        <v>12609</v>
      </c>
      <c r="C1330" s="3" t="s">
        <v>11926</v>
      </c>
      <c r="D1330" s="27" t="s">
        <v>10064</v>
      </c>
      <c r="E1330" s="3" t="s">
        <v>11925</v>
      </c>
      <c r="F1330" s="3" t="s">
        <v>12614</v>
      </c>
    </row>
    <row r="1331" spans="1:6">
      <c r="A1331" s="3" t="s">
        <v>13354</v>
      </c>
      <c r="B1331" s="3" t="s">
        <v>12609</v>
      </c>
      <c r="C1331" s="3" t="s">
        <v>11927</v>
      </c>
      <c r="D1331" s="27" t="s">
        <v>10064</v>
      </c>
      <c r="E1331" s="3" t="s">
        <v>11928</v>
      </c>
      <c r="F1331" s="3" t="s">
        <v>11929</v>
      </c>
    </row>
    <row r="1332" spans="1:6">
      <c r="A1332" s="3" t="s">
        <v>13354</v>
      </c>
      <c r="B1332" s="3" t="s">
        <v>12609</v>
      </c>
      <c r="C1332" s="3" t="s">
        <v>11930</v>
      </c>
      <c r="D1332" s="27" t="s">
        <v>10064</v>
      </c>
      <c r="E1332" s="3" t="s">
        <v>12611</v>
      </c>
      <c r="F1332" s="3" t="s">
        <v>12612</v>
      </c>
    </row>
    <row r="1333" spans="1:6">
      <c r="A1333" s="3" t="s">
        <v>13354</v>
      </c>
      <c r="B1333" s="3" t="s">
        <v>12609</v>
      </c>
      <c r="C1333" s="3" t="s">
        <v>11931</v>
      </c>
      <c r="D1333" s="27" t="s">
        <v>10064</v>
      </c>
      <c r="E1333" s="3" t="s">
        <v>11932</v>
      </c>
      <c r="F1333" s="3" t="s">
        <v>11933</v>
      </c>
    </row>
    <row r="1334" spans="1:6">
      <c r="A1334" s="3" t="s">
        <v>13387</v>
      </c>
      <c r="B1334" s="3" t="s">
        <v>11934</v>
      </c>
      <c r="C1334" s="3" t="s">
        <v>9947</v>
      </c>
      <c r="D1334" s="27" t="s">
        <v>10064</v>
      </c>
      <c r="E1334" s="3" t="s">
        <v>11935</v>
      </c>
      <c r="F1334" s="3" t="s">
        <v>11936</v>
      </c>
    </row>
    <row r="1335" spans="1:6">
      <c r="A1335" s="3" t="s">
        <v>13387</v>
      </c>
      <c r="B1335" s="3" t="s">
        <v>11937</v>
      </c>
      <c r="C1335" s="3" t="s">
        <v>11938</v>
      </c>
      <c r="D1335" s="27" t="s">
        <v>10064</v>
      </c>
      <c r="E1335" s="3" t="s">
        <v>11939</v>
      </c>
      <c r="F1335" s="3" t="s">
        <v>11940</v>
      </c>
    </row>
    <row r="1336" spans="1:6">
      <c r="A1336" s="3" t="s">
        <v>13387</v>
      </c>
      <c r="B1336" s="3" t="s">
        <v>11937</v>
      </c>
      <c r="C1336" s="3" t="s">
        <v>11941</v>
      </c>
      <c r="D1336" s="27" t="s">
        <v>10064</v>
      </c>
      <c r="E1336" s="3" t="s">
        <v>11942</v>
      </c>
      <c r="F1336" s="3" t="s">
        <v>10115</v>
      </c>
    </row>
    <row r="1337" spans="1:6">
      <c r="A1337" s="3" t="s">
        <v>13387</v>
      </c>
      <c r="B1337" s="3" t="s">
        <v>11937</v>
      </c>
      <c r="C1337" s="3" t="s">
        <v>11943</v>
      </c>
      <c r="D1337" s="27" t="s">
        <v>10064</v>
      </c>
      <c r="E1337" s="3" t="s">
        <v>11944</v>
      </c>
      <c r="F1337" s="3" t="s">
        <v>9967</v>
      </c>
    </row>
    <row r="1338" spans="1:6">
      <c r="A1338" s="3" t="s">
        <v>13387</v>
      </c>
      <c r="B1338" s="3" t="s">
        <v>11945</v>
      </c>
      <c r="C1338" s="3" t="s">
        <v>11946</v>
      </c>
      <c r="D1338" s="27" t="s">
        <v>10064</v>
      </c>
      <c r="E1338" s="3" t="s">
        <v>11947</v>
      </c>
      <c r="F1338" s="3" t="s">
        <v>12400</v>
      </c>
    </row>
    <row r="1339" spans="1:6">
      <c r="A1339" s="3" t="s">
        <v>13387</v>
      </c>
      <c r="B1339" s="3" t="s">
        <v>11945</v>
      </c>
      <c r="C1339" s="3" t="s">
        <v>11948</v>
      </c>
      <c r="D1339" s="27" t="s">
        <v>10064</v>
      </c>
      <c r="E1339" s="3" t="s">
        <v>11949</v>
      </c>
      <c r="F1339" s="3" t="s">
        <v>11950</v>
      </c>
    </row>
    <row r="1340" spans="1:6">
      <c r="A1340" s="3" t="s">
        <v>13387</v>
      </c>
      <c r="B1340" s="3" t="s">
        <v>11951</v>
      </c>
      <c r="C1340" s="3" t="s">
        <v>11952</v>
      </c>
      <c r="D1340" s="27" t="s">
        <v>10064</v>
      </c>
      <c r="E1340" s="3" t="s">
        <v>11953</v>
      </c>
      <c r="F1340" s="3" t="s">
        <v>11954</v>
      </c>
    </row>
    <row r="1341" spans="1:6">
      <c r="A1341" s="3" t="s">
        <v>13387</v>
      </c>
      <c r="B1341" s="3" t="s">
        <v>12621</v>
      </c>
      <c r="C1341" s="3" t="s">
        <v>11955</v>
      </c>
      <c r="D1341" s="27" t="s">
        <v>10064</v>
      </c>
      <c r="E1341" s="3" t="s">
        <v>11956</v>
      </c>
      <c r="F1341" s="3" t="s">
        <v>11899</v>
      </c>
    </row>
    <row r="1342" spans="1:6">
      <c r="A1342" s="3" t="s">
        <v>13387</v>
      </c>
      <c r="B1342" s="3" t="s">
        <v>12621</v>
      </c>
      <c r="C1342" s="3" t="s">
        <v>11957</v>
      </c>
      <c r="D1342" s="27" t="s">
        <v>10064</v>
      </c>
      <c r="E1342" s="3" t="s">
        <v>11025</v>
      </c>
      <c r="F1342" s="3" t="s">
        <v>12573</v>
      </c>
    </row>
    <row r="1343" spans="1:6">
      <c r="A1343" s="3" t="s">
        <v>13387</v>
      </c>
      <c r="B1343" s="3" t="s">
        <v>12621</v>
      </c>
      <c r="C1343" s="3" t="s">
        <v>13097</v>
      </c>
      <c r="D1343" s="27" t="s">
        <v>10064</v>
      </c>
      <c r="E1343" s="3" t="s">
        <v>11012</v>
      </c>
      <c r="F1343" s="3" t="s">
        <v>11013</v>
      </c>
    </row>
    <row r="1344" spans="1:6">
      <c r="A1344" s="3" t="s">
        <v>13387</v>
      </c>
      <c r="B1344" s="3" t="s">
        <v>12625</v>
      </c>
      <c r="C1344" s="3" t="s">
        <v>10086</v>
      </c>
      <c r="D1344" s="27" t="s">
        <v>10064</v>
      </c>
      <c r="E1344" s="3" t="s">
        <v>11958</v>
      </c>
      <c r="F1344" s="3" t="s">
        <v>11859</v>
      </c>
    </row>
    <row r="1345" spans="1:6">
      <c r="A1345" s="3" t="s">
        <v>13387</v>
      </c>
      <c r="B1345" s="3" t="s">
        <v>12625</v>
      </c>
      <c r="C1345" s="3" t="s">
        <v>10087</v>
      </c>
      <c r="D1345" s="27" t="s">
        <v>10064</v>
      </c>
      <c r="E1345" s="3" t="s">
        <v>12626</v>
      </c>
      <c r="F1345" s="3" t="s">
        <v>12627</v>
      </c>
    </row>
    <row r="1346" spans="1:6">
      <c r="A1346" s="3" t="s">
        <v>13387</v>
      </c>
      <c r="B1346" s="3" t="s">
        <v>12625</v>
      </c>
      <c r="C1346" s="3" t="s">
        <v>10093</v>
      </c>
      <c r="D1346" s="27" t="s">
        <v>10064</v>
      </c>
      <c r="E1346" s="3" t="s">
        <v>11959</v>
      </c>
      <c r="F1346" s="3" t="s">
        <v>11960</v>
      </c>
    </row>
    <row r="1347" spans="1:6">
      <c r="A1347" s="3" t="s">
        <v>13387</v>
      </c>
      <c r="B1347" s="3" t="s">
        <v>12631</v>
      </c>
      <c r="C1347" s="3" t="s">
        <v>11961</v>
      </c>
      <c r="D1347" s="27" t="s">
        <v>10064</v>
      </c>
      <c r="E1347" s="3" t="s">
        <v>11962</v>
      </c>
      <c r="F1347" s="3" t="s">
        <v>12630</v>
      </c>
    </row>
    <row r="1348" spans="1:6">
      <c r="A1348" s="3" t="s">
        <v>13387</v>
      </c>
      <c r="B1348" s="3" t="s">
        <v>12631</v>
      </c>
      <c r="C1348" s="3" t="s">
        <v>12509</v>
      </c>
      <c r="D1348" s="27" t="s">
        <v>10064</v>
      </c>
      <c r="E1348" s="3" t="s">
        <v>11963</v>
      </c>
      <c r="F1348" s="3" t="s">
        <v>12634</v>
      </c>
    </row>
    <row r="1349" spans="1:6">
      <c r="A1349" s="3" t="s">
        <v>13387</v>
      </c>
      <c r="B1349" s="3" t="s">
        <v>12631</v>
      </c>
      <c r="C1349" s="3" t="s">
        <v>10087</v>
      </c>
      <c r="D1349" s="27" t="s">
        <v>10064</v>
      </c>
      <c r="E1349" s="3" t="s">
        <v>11964</v>
      </c>
      <c r="F1349" s="3" t="s">
        <v>12637</v>
      </c>
    </row>
    <row r="1350" spans="1:6">
      <c r="A1350" s="3" t="s">
        <v>13387</v>
      </c>
      <c r="B1350" s="3" t="s">
        <v>12638</v>
      </c>
      <c r="C1350" s="3" t="s">
        <v>12509</v>
      </c>
      <c r="D1350" s="27" t="s">
        <v>10064</v>
      </c>
      <c r="E1350" s="3" t="s">
        <v>12640</v>
      </c>
      <c r="F1350" s="3" t="s">
        <v>12641</v>
      </c>
    </row>
    <row r="1351" spans="1:6">
      <c r="A1351" s="3" t="s">
        <v>13387</v>
      </c>
      <c r="B1351" s="3" t="s">
        <v>12638</v>
      </c>
      <c r="C1351" s="3" t="s">
        <v>11965</v>
      </c>
      <c r="D1351" s="27" t="s">
        <v>10064</v>
      </c>
      <c r="E1351" s="3" t="s">
        <v>12629</v>
      </c>
      <c r="F1351" s="3" t="s">
        <v>12630</v>
      </c>
    </row>
    <row r="1352" spans="1:6">
      <c r="A1352" s="3" t="s">
        <v>13387</v>
      </c>
      <c r="B1352" s="3" t="s">
        <v>12638</v>
      </c>
      <c r="C1352" s="3" t="s">
        <v>10118</v>
      </c>
      <c r="D1352" s="27" t="s">
        <v>10064</v>
      </c>
      <c r="E1352" s="3" t="s">
        <v>11966</v>
      </c>
      <c r="F1352" s="3" t="s">
        <v>11022</v>
      </c>
    </row>
    <row r="1353" spans="1:6">
      <c r="A1353" s="3" t="s">
        <v>13387</v>
      </c>
      <c r="B1353" s="3" t="s">
        <v>12638</v>
      </c>
      <c r="C1353" s="3" t="s">
        <v>10087</v>
      </c>
      <c r="D1353" s="27" t="s">
        <v>10064</v>
      </c>
      <c r="E1353" s="3" t="s">
        <v>11966</v>
      </c>
      <c r="F1353" s="3" t="s">
        <v>11022</v>
      </c>
    </row>
    <row r="1354" spans="1:6">
      <c r="A1354" s="3" t="s">
        <v>13387</v>
      </c>
      <c r="B1354" s="3" t="s">
        <v>12638</v>
      </c>
      <c r="C1354" s="3" t="s">
        <v>11967</v>
      </c>
      <c r="D1354" s="27" t="s">
        <v>10064</v>
      </c>
      <c r="E1354" s="3" t="s">
        <v>11005</v>
      </c>
      <c r="F1354" s="3" t="s">
        <v>11006</v>
      </c>
    </row>
    <row r="1355" spans="1:6">
      <c r="A1355" s="3" t="s">
        <v>13387</v>
      </c>
      <c r="B1355" s="3" t="s">
        <v>12638</v>
      </c>
      <c r="C1355" s="3" t="s">
        <v>10090</v>
      </c>
      <c r="D1355" s="27" t="s">
        <v>10064</v>
      </c>
      <c r="E1355" s="3" t="s">
        <v>11966</v>
      </c>
      <c r="F1355" s="3" t="s">
        <v>11022</v>
      </c>
    </row>
    <row r="1356" spans="1:6">
      <c r="A1356" s="3" t="s">
        <v>13387</v>
      </c>
      <c r="B1356" s="3" t="s">
        <v>12638</v>
      </c>
      <c r="C1356" s="3" t="s">
        <v>13097</v>
      </c>
      <c r="D1356" s="27" t="s">
        <v>10064</v>
      </c>
      <c r="E1356" s="3" t="s">
        <v>11005</v>
      </c>
      <c r="F1356" s="3" t="s">
        <v>11006</v>
      </c>
    </row>
    <row r="1357" spans="1:6">
      <c r="A1357" s="3" t="s">
        <v>13387</v>
      </c>
      <c r="B1357" s="3" t="s">
        <v>12645</v>
      </c>
      <c r="C1357" s="3" t="s">
        <v>11968</v>
      </c>
      <c r="D1357" s="27" t="s">
        <v>10064</v>
      </c>
      <c r="E1357" s="3" t="s">
        <v>11015</v>
      </c>
      <c r="F1357" s="3" t="s">
        <v>11016</v>
      </c>
    </row>
    <row r="1358" spans="1:6">
      <c r="A1358" s="3" t="s">
        <v>13387</v>
      </c>
      <c r="B1358" s="3" t="s">
        <v>12645</v>
      </c>
      <c r="C1358" s="3" t="s">
        <v>11969</v>
      </c>
      <c r="D1358" s="27" t="s">
        <v>10064</v>
      </c>
      <c r="E1358" s="3" t="s">
        <v>11970</v>
      </c>
      <c r="F1358" s="3" t="s">
        <v>11971</v>
      </c>
    </row>
    <row r="1359" spans="1:6">
      <c r="A1359" s="3" t="s">
        <v>13387</v>
      </c>
      <c r="B1359" s="3" t="s">
        <v>12645</v>
      </c>
      <c r="C1359" s="3" t="s">
        <v>11972</v>
      </c>
      <c r="D1359" s="27" t="s">
        <v>10064</v>
      </c>
      <c r="E1359" s="3" t="s">
        <v>11973</v>
      </c>
      <c r="F1359" s="3" t="s">
        <v>11974</v>
      </c>
    </row>
    <row r="1360" spans="1:6">
      <c r="A1360" s="3" t="s">
        <v>13387</v>
      </c>
      <c r="B1360" s="3" t="s">
        <v>12645</v>
      </c>
      <c r="C1360" s="3" t="s">
        <v>11975</v>
      </c>
      <c r="D1360" s="27" t="s">
        <v>10064</v>
      </c>
      <c r="E1360" s="3" t="s">
        <v>11025</v>
      </c>
      <c r="F1360" s="3" t="s">
        <v>12573</v>
      </c>
    </row>
    <row r="1361" spans="1:6">
      <c r="A1361" s="3" t="s">
        <v>13387</v>
      </c>
      <c r="B1361" s="3" t="s">
        <v>12645</v>
      </c>
      <c r="C1361" s="3" t="s">
        <v>11645</v>
      </c>
      <c r="D1361" s="27" t="s">
        <v>10064</v>
      </c>
      <c r="E1361" s="3" t="s">
        <v>11964</v>
      </c>
      <c r="F1361" s="3" t="s">
        <v>12637</v>
      </c>
    </row>
    <row r="1362" spans="1:6">
      <c r="A1362" s="3" t="s">
        <v>13387</v>
      </c>
      <c r="B1362" s="3" t="s">
        <v>12645</v>
      </c>
      <c r="C1362" s="3" t="s">
        <v>11976</v>
      </c>
      <c r="D1362" s="27" t="s">
        <v>10064</v>
      </c>
      <c r="E1362" s="3" t="s">
        <v>11977</v>
      </c>
      <c r="F1362" s="3" t="s">
        <v>11978</v>
      </c>
    </row>
    <row r="1363" spans="1:6">
      <c r="A1363" s="3" t="s">
        <v>13387</v>
      </c>
      <c r="B1363" s="3" t="s">
        <v>12645</v>
      </c>
      <c r="C1363" s="3" t="s">
        <v>11979</v>
      </c>
      <c r="D1363" s="27" t="s">
        <v>10064</v>
      </c>
      <c r="E1363" s="3" t="s">
        <v>11977</v>
      </c>
      <c r="F1363" s="3" t="s">
        <v>11978</v>
      </c>
    </row>
    <row r="1364" spans="1:6">
      <c r="A1364" s="3" t="s">
        <v>13387</v>
      </c>
      <c r="B1364" s="3" t="s">
        <v>12648</v>
      </c>
      <c r="C1364" s="3" t="s">
        <v>10086</v>
      </c>
      <c r="D1364" s="27" t="s">
        <v>10064</v>
      </c>
      <c r="E1364" s="3" t="s">
        <v>11977</v>
      </c>
      <c r="F1364" s="3" t="s">
        <v>11978</v>
      </c>
    </row>
    <row r="1365" spans="1:6">
      <c r="A1365" s="3" t="s">
        <v>13387</v>
      </c>
      <c r="B1365" s="3" t="s">
        <v>12648</v>
      </c>
      <c r="C1365" s="3" t="s">
        <v>11952</v>
      </c>
      <c r="D1365" s="27" t="s">
        <v>10064</v>
      </c>
      <c r="E1365" s="3" t="s">
        <v>11918</v>
      </c>
      <c r="F1365" s="3" t="s">
        <v>14299</v>
      </c>
    </row>
    <row r="1366" spans="1:6">
      <c r="A1366" s="3" t="s">
        <v>13387</v>
      </c>
      <c r="B1366" s="3" t="s">
        <v>12648</v>
      </c>
      <c r="C1366" s="3" t="s">
        <v>12509</v>
      </c>
      <c r="D1366" s="27" t="s">
        <v>10064</v>
      </c>
      <c r="E1366" s="3" t="s">
        <v>12650</v>
      </c>
      <c r="F1366" s="3" t="s">
        <v>12651</v>
      </c>
    </row>
    <row r="1367" spans="1:6">
      <c r="A1367" s="3" t="s">
        <v>13387</v>
      </c>
      <c r="B1367" s="3" t="s">
        <v>12652</v>
      </c>
      <c r="C1367" s="3" t="s">
        <v>12509</v>
      </c>
      <c r="D1367" s="27" t="s">
        <v>10064</v>
      </c>
      <c r="E1367" s="3" t="s">
        <v>11963</v>
      </c>
      <c r="F1367" s="3" t="s">
        <v>12634</v>
      </c>
    </row>
    <row r="1368" spans="1:6">
      <c r="A1368" s="3" t="s">
        <v>13387</v>
      </c>
      <c r="B1368" s="3" t="s">
        <v>12652</v>
      </c>
      <c r="C1368" s="3" t="s">
        <v>10118</v>
      </c>
      <c r="D1368" s="27" t="s">
        <v>10064</v>
      </c>
      <c r="E1368" s="3" t="s">
        <v>11980</v>
      </c>
      <c r="F1368" s="3" t="s">
        <v>11019</v>
      </c>
    </row>
    <row r="1369" spans="1:6">
      <c r="A1369" s="3" t="s">
        <v>13387</v>
      </c>
      <c r="B1369" s="3" t="s">
        <v>12652</v>
      </c>
      <c r="C1369" s="3" t="s">
        <v>10087</v>
      </c>
      <c r="D1369" s="27" t="s">
        <v>10064</v>
      </c>
      <c r="E1369" s="3" t="s">
        <v>11980</v>
      </c>
      <c r="F1369" s="3" t="s">
        <v>11019</v>
      </c>
    </row>
    <row r="1370" spans="1:6">
      <c r="A1370" s="3" t="s">
        <v>13387</v>
      </c>
      <c r="B1370" s="3" t="s">
        <v>12652</v>
      </c>
      <c r="C1370" s="3" t="s">
        <v>10325</v>
      </c>
      <c r="D1370" s="27" t="s">
        <v>10064</v>
      </c>
      <c r="E1370" s="3" t="s">
        <v>11963</v>
      </c>
      <c r="F1370" s="3" t="s">
        <v>12634</v>
      </c>
    </row>
    <row r="1371" spans="1:6">
      <c r="A1371" s="3" t="s">
        <v>13387</v>
      </c>
      <c r="B1371" s="3" t="s">
        <v>12652</v>
      </c>
      <c r="C1371" s="3" t="s">
        <v>10090</v>
      </c>
      <c r="D1371" s="27" t="s">
        <v>10064</v>
      </c>
      <c r="E1371" s="3" t="s">
        <v>11980</v>
      </c>
      <c r="F1371" s="3" t="s">
        <v>11019</v>
      </c>
    </row>
    <row r="1372" spans="1:6">
      <c r="A1372" s="3" t="s">
        <v>13387</v>
      </c>
      <c r="B1372" s="3" t="s">
        <v>12652</v>
      </c>
      <c r="C1372" s="3" t="s">
        <v>14766</v>
      </c>
      <c r="D1372" s="27" t="s">
        <v>10064</v>
      </c>
      <c r="E1372" s="3" t="s">
        <v>11963</v>
      </c>
      <c r="F1372" s="3" t="s">
        <v>12634</v>
      </c>
    </row>
    <row r="1373" spans="1:6">
      <c r="A1373" s="3" t="s">
        <v>13387</v>
      </c>
      <c r="B1373" s="3" t="s">
        <v>12655</v>
      </c>
      <c r="C1373" s="3" t="s">
        <v>12509</v>
      </c>
      <c r="D1373" s="27" t="s">
        <v>10064</v>
      </c>
      <c r="E1373" s="3" t="s">
        <v>11981</v>
      </c>
      <c r="F1373" s="3" t="s">
        <v>12657</v>
      </c>
    </row>
    <row r="1374" spans="1:6">
      <c r="A1374" s="3" t="s">
        <v>13387</v>
      </c>
      <c r="B1374" s="3" t="s">
        <v>12655</v>
      </c>
      <c r="C1374" s="3" t="s">
        <v>10118</v>
      </c>
      <c r="D1374" s="27" t="s">
        <v>10064</v>
      </c>
      <c r="E1374" s="3" t="s">
        <v>11982</v>
      </c>
      <c r="F1374" s="3" t="s">
        <v>12816</v>
      </c>
    </row>
    <row r="1375" spans="1:6">
      <c r="A1375" s="3" t="s">
        <v>13387</v>
      </c>
      <c r="B1375" s="3" t="s">
        <v>12655</v>
      </c>
      <c r="C1375" s="3" t="s">
        <v>10087</v>
      </c>
      <c r="D1375" s="27" t="s">
        <v>10064</v>
      </c>
      <c r="E1375" s="3" t="s">
        <v>12815</v>
      </c>
      <c r="F1375" s="3" t="s">
        <v>12816</v>
      </c>
    </row>
    <row r="1376" spans="1:6">
      <c r="A1376" s="3" t="s">
        <v>13387</v>
      </c>
      <c r="B1376" s="3" t="s">
        <v>12655</v>
      </c>
      <c r="C1376" s="3" t="s">
        <v>10090</v>
      </c>
      <c r="D1376" s="27" t="s">
        <v>10064</v>
      </c>
      <c r="E1376" s="3" t="s">
        <v>11982</v>
      </c>
      <c r="F1376" s="3" t="s">
        <v>12816</v>
      </c>
    </row>
    <row r="1377" spans="1:6">
      <c r="A1377" s="3" t="s">
        <v>13387</v>
      </c>
      <c r="B1377" s="3" t="s">
        <v>12655</v>
      </c>
      <c r="C1377" s="3" t="s">
        <v>11983</v>
      </c>
      <c r="D1377" s="27" t="s">
        <v>10064</v>
      </c>
      <c r="E1377" s="3" t="s">
        <v>12656</v>
      </c>
      <c r="F1377" s="3" t="s">
        <v>12657</v>
      </c>
    </row>
    <row r="1378" spans="1:6">
      <c r="A1378" s="3" t="s">
        <v>13387</v>
      </c>
      <c r="B1378" s="3" t="s">
        <v>12658</v>
      </c>
      <c r="C1378" s="3" t="s">
        <v>11984</v>
      </c>
      <c r="D1378" s="27" t="s">
        <v>10064</v>
      </c>
      <c r="E1378" s="3" t="s">
        <v>12659</v>
      </c>
      <c r="F1378" s="3" t="s">
        <v>10754</v>
      </c>
    </row>
    <row r="1379" spans="1:6">
      <c r="A1379" s="3" t="s">
        <v>13387</v>
      </c>
      <c r="B1379" s="3" t="s">
        <v>14674</v>
      </c>
      <c r="C1379" s="3" t="s">
        <v>11985</v>
      </c>
      <c r="D1379" s="27" t="s">
        <v>10064</v>
      </c>
      <c r="E1379" s="3" t="s">
        <v>11986</v>
      </c>
      <c r="F1379" s="3" t="s">
        <v>11987</v>
      </c>
    </row>
    <row r="1380" spans="1:6">
      <c r="A1380" s="3" t="s">
        <v>13387</v>
      </c>
      <c r="B1380" s="3" t="s">
        <v>14674</v>
      </c>
      <c r="C1380" s="3" t="s">
        <v>10086</v>
      </c>
      <c r="D1380" s="27" t="s">
        <v>10064</v>
      </c>
      <c r="E1380" s="3" t="s">
        <v>11988</v>
      </c>
      <c r="F1380" s="3" t="s">
        <v>11989</v>
      </c>
    </row>
    <row r="1381" spans="1:6">
      <c r="A1381" s="3" t="s">
        <v>13387</v>
      </c>
      <c r="B1381" s="3" t="s">
        <v>14674</v>
      </c>
      <c r="C1381" s="3" t="s">
        <v>11990</v>
      </c>
      <c r="D1381" s="27" t="s">
        <v>10064</v>
      </c>
      <c r="E1381" s="3" t="s">
        <v>11991</v>
      </c>
      <c r="F1381" s="3" t="s">
        <v>11954</v>
      </c>
    </row>
    <row r="1382" spans="1:6">
      <c r="A1382" s="3" t="s">
        <v>13387</v>
      </c>
      <c r="B1382" s="3" t="s">
        <v>14674</v>
      </c>
      <c r="C1382" s="3" t="s">
        <v>11992</v>
      </c>
      <c r="D1382" s="27" t="s">
        <v>10064</v>
      </c>
      <c r="E1382" s="3" t="s">
        <v>11993</v>
      </c>
      <c r="F1382" s="3" t="s">
        <v>11994</v>
      </c>
    </row>
    <row r="1383" spans="1:6">
      <c r="A1383" s="3" t="s">
        <v>13387</v>
      </c>
      <c r="B1383" s="3" t="s">
        <v>12660</v>
      </c>
      <c r="C1383" s="3" t="s">
        <v>11995</v>
      </c>
      <c r="D1383" s="27" t="s">
        <v>10064</v>
      </c>
      <c r="E1383" s="3" t="s">
        <v>12665</v>
      </c>
      <c r="F1383" s="3" t="s">
        <v>12666</v>
      </c>
    </row>
    <row r="1384" spans="1:6">
      <c r="A1384" s="3" t="s">
        <v>13387</v>
      </c>
      <c r="B1384" s="3" t="s">
        <v>12660</v>
      </c>
      <c r="C1384" s="3" t="s">
        <v>11996</v>
      </c>
      <c r="D1384" s="27" t="s">
        <v>10064</v>
      </c>
      <c r="E1384" s="3" t="s">
        <v>11997</v>
      </c>
      <c r="F1384" s="3" t="s">
        <v>11998</v>
      </c>
    </row>
    <row r="1385" spans="1:6">
      <c r="A1385" s="3" t="s">
        <v>13387</v>
      </c>
      <c r="B1385" s="3" t="s">
        <v>11999</v>
      </c>
      <c r="C1385" s="3" t="s">
        <v>12000</v>
      </c>
      <c r="D1385" s="27" t="s">
        <v>10064</v>
      </c>
      <c r="E1385" s="3" t="s">
        <v>12001</v>
      </c>
      <c r="F1385" s="3" t="s">
        <v>11036</v>
      </c>
    </row>
    <row r="1386" spans="1:6">
      <c r="A1386" s="3" t="s">
        <v>13387</v>
      </c>
      <c r="B1386" s="3" t="s">
        <v>11999</v>
      </c>
      <c r="C1386" s="3" t="s">
        <v>12002</v>
      </c>
      <c r="D1386" s="27" t="s">
        <v>10064</v>
      </c>
      <c r="E1386" s="3" t="s">
        <v>14676</v>
      </c>
      <c r="F1386" s="3" t="s">
        <v>14677</v>
      </c>
    </row>
    <row r="1387" spans="1:6">
      <c r="A1387" s="3" t="s">
        <v>13387</v>
      </c>
      <c r="B1387" s="3" t="s">
        <v>12003</v>
      </c>
      <c r="C1387" s="3" t="s">
        <v>9947</v>
      </c>
      <c r="D1387" s="27" t="s">
        <v>10064</v>
      </c>
      <c r="E1387" s="3" t="s">
        <v>12004</v>
      </c>
      <c r="F1387" s="3" t="s">
        <v>12005</v>
      </c>
    </row>
    <row r="1388" spans="1:6">
      <c r="A1388" s="3" t="s">
        <v>13387</v>
      </c>
      <c r="B1388" s="3" t="s">
        <v>12003</v>
      </c>
      <c r="C1388" s="3" t="s">
        <v>12006</v>
      </c>
      <c r="D1388" s="27" t="s">
        <v>10064</v>
      </c>
      <c r="E1388" s="3" t="s">
        <v>12007</v>
      </c>
      <c r="F1388" s="3" t="s">
        <v>12666</v>
      </c>
    </row>
    <row r="1389" spans="1:6">
      <c r="A1389" s="3" t="s">
        <v>13387</v>
      </c>
      <c r="B1389" s="3" t="s">
        <v>12003</v>
      </c>
      <c r="C1389" s="3" t="s">
        <v>12008</v>
      </c>
      <c r="D1389" s="27" t="s">
        <v>10064</v>
      </c>
      <c r="E1389" s="3" t="s">
        <v>12007</v>
      </c>
      <c r="F1389" s="3" t="s">
        <v>12666</v>
      </c>
    </row>
    <row r="1390" spans="1:6">
      <c r="A1390" s="3" t="s">
        <v>13387</v>
      </c>
      <c r="B1390" s="3" t="s">
        <v>12003</v>
      </c>
      <c r="C1390" s="3" t="s">
        <v>12009</v>
      </c>
      <c r="D1390" s="27" t="s">
        <v>10064</v>
      </c>
      <c r="E1390" s="3" t="s">
        <v>12007</v>
      </c>
      <c r="F1390" s="3" t="s">
        <v>12666</v>
      </c>
    </row>
    <row r="1391" spans="1:6">
      <c r="A1391" s="3" t="s">
        <v>13387</v>
      </c>
      <c r="B1391" s="3" t="s">
        <v>12003</v>
      </c>
      <c r="C1391" s="3" t="s">
        <v>12010</v>
      </c>
      <c r="D1391" s="27" t="s">
        <v>10064</v>
      </c>
      <c r="E1391" s="3" t="s">
        <v>12011</v>
      </c>
      <c r="F1391" s="3" t="s">
        <v>12012</v>
      </c>
    </row>
    <row r="1392" spans="1:6">
      <c r="A1392" s="3" t="s">
        <v>13387</v>
      </c>
      <c r="B1392" s="3" t="s">
        <v>12003</v>
      </c>
      <c r="C1392" s="3" t="s">
        <v>10175</v>
      </c>
      <c r="D1392" s="27" t="s">
        <v>10064</v>
      </c>
      <c r="E1392" s="3" t="s">
        <v>11935</v>
      </c>
      <c r="F1392" s="3" t="s">
        <v>11936</v>
      </c>
    </row>
    <row r="1393" spans="1:6">
      <c r="A1393" s="3" t="s">
        <v>13387</v>
      </c>
      <c r="B1393" s="3" t="s">
        <v>12003</v>
      </c>
      <c r="C1393" s="3" t="s">
        <v>12013</v>
      </c>
      <c r="D1393" s="27" t="s">
        <v>10064</v>
      </c>
      <c r="E1393" s="3" t="s">
        <v>14676</v>
      </c>
      <c r="F1393" s="3" t="s">
        <v>14677</v>
      </c>
    </row>
    <row r="1394" spans="1:6">
      <c r="A1394" s="3" t="s">
        <v>13387</v>
      </c>
      <c r="B1394" s="3" t="s">
        <v>12003</v>
      </c>
      <c r="C1394" s="3" t="s">
        <v>12014</v>
      </c>
      <c r="D1394" s="27" t="s">
        <v>10064</v>
      </c>
      <c r="E1394" s="3" t="s">
        <v>12834</v>
      </c>
      <c r="F1394" s="3" t="s">
        <v>12835</v>
      </c>
    </row>
    <row r="1395" spans="1:6">
      <c r="A1395" s="3" t="s">
        <v>13387</v>
      </c>
      <c r="B1395" s="3" t="s">
        <v>12015</v>
      </c>
      <c r="C1395" s="3" t="s">
        <v>12016</v>
      </c>
      <c r="D1395" s="27" t="s">
        <v>10064</v>
      </c>
      <c r="E1395" s="3" t="s">
        <v>12007</v>
      </c>
      <c r="F1395" s="3" t="s">
        <v>12666</v>
      </c>
    </row>
    <row r="1396" spans="1:6">
      <c r="A1396" s="3" t="s">
        <v>13387</v>
      </c>
      <c r="B1396" s="3" t="s">
        <v>12015</v>
      </c>
      <c r="C1396" s="3" t="s">
        <v>12017</v>
      </c>
      <c r="D1396" s="27" t="s">
        <v>10064</v>
      </c>
      <c r="E1396" s="3" t="s">
        <v>12834</v>
      </c>
      <c r="F1396" s="3" t="s">
        <v>12835</v>
      </c>
    </row>
    <row r="1397" spans="1:6">
      <c r="A1397" s="3" t="s">
        <v>13387</v>
      </c>
      <c r="B1397" s="3" t="s">
        <v>12015</v>
      </c>
      <c r="C1397" s="3" t="s">
        <v>12018</v>
      </c>
      <c r="D1397" s="27" t="s">
        <v>10064</v>
      </c>
      <c r="E1397" s="3" t="s">
        <v>12019</v>
      </c>
      <c r="F1397" s="3" t="s">
        <v>10132</v>
      </c>
    </row>
    <row r="1398" spans="1:6">
      <c r="A1398" s="3" t="s">
        <v>13387</v>
      </c>
      <c r="B1398" s="3" t="s">
        <v>12015</v>
      </c>
      <c r="C1398" s="3" t="s">
        <v>12020</v>
      </c>
      <c r="D1398" s="27" t="s">
        <v>10064</v>
      </c>
      <c r="E1398" s="3" t="s">
        <v>12021</v>
      </c>
      <c r="F1398" s="3" t="s">
        <v>12022</v>
      </c>
    </row>
    <row r="1399" spans="1:6">
      <c r="A1399" s="3" t="s">
        <v>13387</v>
      </c>
      <c r="B1399" s="3" t="s">
        <v>12015</v>
      </c>
      <c r="C1399" s="3" t="s">
        <v>12023</v>
      </c>
      <c r="D1399" s="27" t="s">
        <v>10064</v>
      </c>
      <c r="E1399" s="3" t="s">
        <v>12834</v>
      </c>
      <c r="F1399" s="3" t="s">
        <v>12835</v>
      </c>
    </row>
    <row r="1400" spans="1:6">
      <c r="A1400" s="3" t="s">
        <v>13387</v>
      </c>
      <c r="B1400" s="3" t="s">
        <v>10994</v>
      </c>
      <c r="C1400" s="3" t="s">
        <v>10083</v>
      </c>
      <c r="D1400" s="27" t="s">
        <v>10064</v>
      </c>
      <c r="E1400" s="3" t="s">
        <v>12024</v>
      </c>
      <c r="F1400" s="3" t="s">
        <v>13879</v>
      </c>
    </row>
    <row r="1401" spans="1:6">
      <c r="A1401" s="3" t="s">
        <v>13387</v>
      </c>
      <c r="B1401" s="3" t="s">
        <v>10994</v>
      </c>
      <c r="C1401" s="3" t="s">
        <v>12509</v>
      </c>
      <c r="D1401" s="27" t="s">
        <v>10064</v>
      </c>
      <c r="E1401" s="3" t="s">
        <v>12841</v>
      </c>
      <c r="F1401" s="3" t="s">
        <v>12842</v>
      </c>
    </row>
    <row r="1402" spans="1:6">
      <c r="A1402" s="3" t="s">
        <v>13387</v>
      </c>
      <c r="B1402" s="3" t="s">
        <v>10997</v>
      </c>
      <c r="C1402" s="3" t="s">
        <v>10083</v>
      </c>
      <c r="D1402" s="27" t="s">
        <v>10064</v>
      </c>
      <c r="E1402" s="3" t="s">
        <v>13880</v>
      </c>
      <c r="F1402" s="3" t="s">
        <v>13881</v>
      </c>
    </row>
    <row r="1403" spans="1:6">
      <c r="A1403" s="3" t="s">
        <v>13387</v>
      </c>
      <c r="B1403" s="3" t="s">
        <v>10997</v>
      </c>
      <c r="C1403" s="3" t="s">
        <v>12509</v>
      </c>
      <c r="D1403" s="27" t="s">
        <v>10064</v>
      </c>
      <c r="E1403" s="3" t="s">
        <v>13882</v>
      </c>
      <c r="F1403" s="3" t="s">
        <v>10999</v>
      </c>
    </row>
    <row r="1404" spans="1:6">
      <c r="A1404" s="3" t="s">
        <v>13387</v>
      </c>
      <c r="B1404" s="3" t="s">
        <v>10997</v>
      </c>
      <c r="C1404" s="3" t="s">
        <v>10087</v>
      </c>
      <c r="D1404" s="27" t="s">
        <v>10064</v>
      </c>
      <c r="E1404" s="3" t="s">
        <v>13883</v>
      </c>
      <c r="F1404" s="3" t="s">
        <v>8748</v>
      </c>
    </row>
    <row r="1405" spans="1:6">
      <c r="A1405" s="3" t="s">
        <v>13387</v>
      </c>
      <c r="B1405" s="3" t="s">
        <v>10997</v>
      </c>
      <c r="C1405" s="3" t="s">
        <v>11984</v>
      </c>
      <c r="D1405" s="27" t="s">
        <v>10064</v>
      </c>
      <c r="E1405" s="3" t="s">
        <v>12844</v>
      </c>
      <c r="F1405" s="3" t="s">
        <v>11087</v>
      </c>
    </row>
    <row r="1406" spans="1:6">
      <c r="A1406" s="3" t="s">
        <v>13387</v>
      </c>
      <c r="B1406" s="3" t="s">
        <v>11000</v>
      </c>
      <c r="C1406" s="3" t="s">
        <v>13884</v>
      </c>
      <c r="D1406" s="27" t="s">
        <v>10064</v>
      </c>
      <c r="E1406" s="3" t="s">
        <v>11015</v>
      </c>
      <c r="F1406" s="3" t="s">
        <v>11016</v>
      </c>
    </row>
    <row r="1407" spans="1:6">
      <c r="A1407" s="3" t="s">
        <v>13387</v>
      </c>
      <c r="B1407" s="3" t="s">
        <v>11000</v>
      </c>
      <c r="C1407" s="3" t="s">
        <v>13885</v>
      </c>
      <c r="D1407" s="27" t="s">
        <v>10064</v>
      </c>
      <c r="E1407" s="3" t="s">
        <v>11918</v>
      </c>
      <c r="F1407" s="3" t="s">
        <v>14299</v>
      </c>
    </row>
    <row r="1408" spans="1:6">
      <c r="A1408" s="3" t="s">
        <v>13387</v>
      </c>
      <c r="B1408" s="3" t="s">
        <v>11000</v>
      </c>
      <c r="C1408" s="3" t="s">
        <v>13886</v>
      </c>
      <c r="D1408" s="27" t="s">
        <v>10064</v>
      </c>
      <c r="E1408" s="3" t="s">
        <v>13887</v>
      </c>
      <c r="F1408" s="3" t="s">
        <v>13888</v>
      </c>
    </row>
    <row r="1409" spans="1:6">
      <c r="A1409" s="3" t="s">
        <v>13387</v>
      </c>
      <c r="B1409" s="3" t="s">
        <v>11000</v>
      </c>
      <c r="C1409" s="3" t="s">
        <v>13889</v>
      </c>
      <c r="D1409" s="27" t="s">
        <v>10064</v>
      </c>
      <c r="E1409" s="3" t="s">
        <v>11918</v>
      </c>
      <c r="F1409" s="3" t="s">
        <v>14299</v>
      </c>
    </row>
    <row r="1410" spans="1:6">
      <c r="A1410" s="3" t="s">
        <v>13387</v>
      </c>
      <c r="B1410" s="3" t="s">
        <v>11000</v>
      </c>
      <c r="C1410" s="3" t="s">
        <v>13890</v>
      </c>
      <c r="D1410" s="27" t="s">
        <v>10064</v>
      </c>
      <c r="E1410" s="3" t="s">
        <v>11918</v>
      </c>
      <c r="F1410" s="3" t="s">
        <v>14299</v>
      </c>
    </row>
    <row r="1411" spans="1:6">
      <c r="A1411" s="3" t="s">
        <v>13387</v>
      </c>
      <c r="B1411" s="3" t="s">
        <v>11000</v>
      </c>
      <c r="C1411" s="3" t="s">
        <v>13891</v>
      </c>
      <c r="D1411" s="27" t="s">
        <v>10064</v>
      </c>
      <c r="E1411" s="3" t="s">
        <v>13892</v>
      </c>
      <c r="F1411" s="3" t="s">
        <v>13893</v>
      </c>
    </row>
    <row r="1412" spans="1:6">
      <c r="A1412" s="3" t="s">
        <v>13387</v>
      </c>
      <c r="B1412" s="3" t="s">
        <v>11000</v>
      </c>
      <c r="C1412" s="3" t="s">
        <v>13894</v>
      </c>
      <c r="D1412" s="27" t="s">
        <v>10064</v>
      </c>
      <c r="E1412" s="3" t="s">
        <v>13895</v>
      </c>
      <c r="F1412" s="3" t="s">
        <v>13896</v>
      </c>
    </row>
    <row r="1413" spans="1:6">
      <c r="A1413" s="3" t="s">
        <v>13387</v>
      </c>
      <c r="B1413" s="3" t="s">
        <v>11000</v>
      </c>
      <c r="C1413" s="3" t="s">
        <v>13897</v>
      </c>
      <c r="D1413" s="27" t="s">
        <v>10064</v>
      </c>
      <c r="E1413" s="3" t="s">
        <v>13898</v>
      </c>
      <c r="F1413" s="3" t="s">
        <v>13899</v>
      </c>
    </row>
    <row r="1414" spans="1:6">
      <c r="A1414" s="3" t="s">
        <v>13387</v>
      </c>
      <c r="B1414" s="3" t="s">
        <v>11000</v>
      </c>
      <c r="C1414" s="3" t="s">
        <v>13900</v>
      </c>
      <c r="D1414" s="27" t="s">
        <v>10064</v>
      </c>
      <c r="E1414" s="3" t="s">
        <v>13901</v>
      </c>
      <c r="F1414" s="3" t="s">
        <v>13902</v>
      </c>
    </row>
    <row r="1415" spans="1:6">
      <c r="A1415" s="3" t="s">
        <v>13387</v>
      </c>
      <c r="B1415" s="3" t="s">
        <v>11000</v>
      </c>
      <c r="C1415" s="3" t="s">
        <v>13903</v>
      </c>
      <c r="D1415" s="27" t="s">
        <v>10064</v>
      </c>
      <c r="E1415" s="3" t="s">
        <v>13904</v>
      </c>
      <c r="F1415" s="3" t="s">
        <v>9545</v>
      </c>
    </row>
    <row r="1416" spans="1:6">
      <c r="A1416" s="3" t="s">
        <v>13387</v>
      </c>
      <c r="B1416" s="3" t="s">
        <v>11000</v>
      </c>
      <c r="C1416" s="3" t="s">
        <v>13905</v>
      </c>
      <c r="D1416" s="27" t="s">
        <v>10064</v>
      </c>
      <c r="E1416" s="3" t="s">
        <v>13906</v>
      </c>
      <c r="F1416" s="3" t="s">
        <v>13907</v>
      </c>
    </row>
    <row r="1417" spans="1:6">
      <c r="A1417" s="3" t="s">
        <v>13387</v>
      </c>
      <c r="B1417" s="3" t="s">
        <v>11000</v>
      </c>
      <c r="C1417" s="3" t="s">
        <v>13908</v>
      </c>
      <c r="D1417" s="27" t="s">
        <v>10064</v>
      </c>
      <c r="E1417" s="3" t="s">
        <v>13898</v>
      </c>
      <c r="F1417" s="3" t="s">
        <v>13899</v>
      </c>
    </row>
    <row r="1418" spans="1:6">
      <c r="A1418" s="3" t="s">
        <v>13387</v>
      </c>
      <c r="B1418" s="3" t="s">
        <v>11000</v>
      </c>
      <c r="C1418" s="3" t="s">
        <v>13909</v>
      </c>
      <c r="D1418" s="27" t="s">
        <v>10064</v>
      </c>
      <c r="E1418" s="3" t="s">
        <v>13898</v>
      </c>
      <c r="F1418" s="3" t="s">
        <v>13899</v>
      </c>
    </row>
    <row r="1419" spans="1:6">
      <c r="A1419" s="3" t="s">
        <v>13387</v>
      </c>
      <c r="B1419" s="3" t="s">
        <v>11000</v>
      </c>
      <c r="C1419" s="3" t="s">
        <v>13910</v>
      </c>
      <c r="D1419" s="27" t="s">
        <v>10064</v>
      </c>
      <c r="E1419" s="3" t="s">
        <v>13911</v>
      </c>
      <c r="F1419" s="3" t="s">
        <v>13912</v>
      </c>
    </row>
    <row r="1420" spans="1:6">
      <c r="A1420" s="3" t="s">
        <v>13387</v>
      </c>
      <c r="B1420" s="3" t="s">
        <v>11000</v>
      </c>
      <c r="C1420" s="3" t="s">
        <v>13913</v>
      </c>
      <c r="D1420" s="27" t="s">
        <v>10064</v>
      </c>
      <c r="E1420" s="3" t="s">
        <v>11015</v>
      </c>
      <c r="F1420" s="3" t="s">
        <v>11016</v>
      </c>
    </row>
    <row r="1421" spans="1:6">
      <c r="A1421" s="3" t="s">
        <v>13387</v>
      </c>
      <c r="B1421" s="3" t="s">
        <v>11000</v>
      </c>
      <c r="C1421" s="3" t="s">
        <v>13914</v>
      </c>
      <c r="D1421" s="27" t="s">
        <v>10064</v>
      </c>
      <c r="E1421" s="3" t="s">
        <v>13904</v>
      </c>
      <c r="F1421" s="3" t="s">
        <v>9545</v>
      </c>
    </row>
    <row r="1422" spans="1:6">
      <c r="A1422" s="3" t="s">
        <v>13387</v>
      </c>
      <c r="B1422" s="3" t="s">
        <v>11000</v>
      </c>
      <c r="C1422" s="3" t="s">
        <v>13915</v>
      </c>
      <c r="D1422" s="27" t="s">
        <v>10064</v>
      </c>
      <c r="E1422" s="3" t="s">
        <v>13892</v>
      </c>
      <c r="F1422" s="3" t="s">
        <v>13893</v>
      </c>
    </row>
    <row r="1423" spans="1:6">
      <c r="A1423" s="3" t="s">
        <v>13387</v>
      </c>
      <c r="B1423" s="3" t="s">
        <v>11000</v>
      </c>
      <c r="C1423" s="3" t="s">
        <v>13916</v>
      </c>
      <c r="D1423" s="27" t="s">
        <v>10064</v>
      </c>
      <c r="E1423" s="3" t="s">
        <v>12374</v>
      </c>
      <c r="F1423" s="3" t="s">
        <v>12374</v>
      </c>
    </row>
    <row r="1424" spans="1:6">
      <c r="A1424" s="3" t="s">
        <v>13387</v>
      </c>
      <c r="B1424" s="3" t="s">
        <v>11000</v>
      </c>
      <c r="C1424" s="3" t="s">
        <v>13917</v>
      </c>
      <c r="D1424" s="27" t="s">
        <v>10064</v>
      </c>
      <c r="E1424" s="3" t="s">
        <v>13895</v>
      </c>
      <c r="F1424" s="3" t="s">
        <v>13896</v>
      </c>
    </row>
    <row r="1425" spans="1:6">
      <c r="A1425" s="3" t="s">
        <v>13387</v>
      </c>
      <c r="B1425" s="3" t="s">
        <v>11017</v>
      </c>
      <c r="C1425" s="3" t="s">
        <v>13918</v>
      </c>
      <c r="D1425" s="27" t="s">
        <v>10064</v>
      </c>
      <c r="E1425" s="3" t="s">
        <v>13919</v>
      </c>
      <c r="F1425" s="3" t="s">
        <v>13920</v>
      </c>
    </row>
    <row r="1426" spans="1:6">
      <c r="A1426" s="3" t="s">
        <v>13387</v>
      </c>
      <c r="B1426" s="3" t="s">
        <v>11017</v>
      </c>
      <c r="C1426" s="3" t="s">
        <v>12509</v>
      </c>
      <c r="D1426" s="27" t="s">
        <v>10064</v>
      </c>
      <c r="E1426" s="3" t="s">
        <v>11980</v>
      </c>
      <c r="F1426" s="3" t="s">
        <v>11019</v>
      </c>
    </row>
    <row r="1427" spans="1:6">
      <c r="A1427" s="3" t="s">
        <v>13387</v>
      </c>
      <c r="B1427" s="3" t="s">
        <v>11017</v>
      </c>
      <c r="C1427" s="3" t="s">
        <v>10093</v>
      </c>
      <c r="D1427" s="27" t="s">
        <v>10064</v>
      </c>
      <c r="E1427" s="3" t="s">
        <v>11977</v>
      </c>
      <c r="F1427" s="3" t="s">
        <v>11978</v>
      </c>
    </row>
    <row r="1428" spans="1:6">
      <c r="A1428" s="3" t="s">
        <v>13387</v>
      </c>
      <c r="B1428" s="3" t="s">
        <v>11017</v>
      </c>
      <c r="C1428" s="3" t="s">
        <v>13097</v>
      </c>
      <c r="D1428" s="27" t="s">
        <v>10064</v>
      </c>
      <c r="E1428" s="3" t="s">
        <v>13921</v>
      </c>
      <c r="F1428" s="3" t="s">
        <v>13922</v>
      </c>
    </row>
    <row r="1429" spans="1:6">
      <c r="A1429" s="3" t="s">
        <v>13387</v>
      </c>
      <c r="B1429" s="3" t="s">
        <v>11020</v>
      </c>
      <c r="C1429" s="3" t="s">
        <v>12509</v>
      </c>
      <c r="D1429" s="27" t="s">
        <v>10064</v>
      </c>
      <c r="E1429" s="3" t="s">
        <v>11966</v>
      </c>
      <c r="F1429" s="3" t="s">
        <v>11022</v>
      </c>
    </row>
    <row r="1430" spans="1:6">
      <c r="A1430" s="3" t="s">
        <v>13387</v>
      </c>
      <c r="B1430" s="3" t="s">
        <v>11020</v>
      </c>
      <c r="C1430" s="3" t="s">
        <v>10118</v>
      </c>
      <c r="D1430" s="27" t="s">
        <v>10064</v>
      </c>
      <c r="E1430" s="3" t="s">
        <v>12623</v>
      </c>
      <c r="F1430" s="3" t="s">
        <v>12624</v>
      </c>
    </row>
    <row r="1431" spans="1:6">
      <c r="A1431" s="3" t="s">
        <v>13387</v>
      </c>
      <c r="B1431" s="3" t="s">
        <v>11020</v>
      </c>
      <c r="C1431" s="3" t="s">
        <v>10087</v>
      </c>
      <c r="D1431" s="27" t="s">
        <v>10064</v>
      </c>
      <c r="E1431" s="3" t="s">
        <v>12623</v>
      </c>
      <c r="F1431" s="3" t="s">
        <v>12624</v>
      </c>
    </row>
    <row r="1432" spans="1:6">
      <c r="A1432" s="3" t="s">
        <v>13387</v>
      </c>
      <c r="B1432" s="3" t="s">
        <v>11020</v>
      </c>
      <c r="C1432" s="3" t="s">
        <v>13923</v>
      </c>
      <c r="D1432" s="27" t="s">
        <v>10064</v>
      </c>
      <c r="E1432" s="3" t="s">
        <v>12623</v>
      </c>
      <c r="F1432" s="3" t="s">
        <v>12624</v>
      </c>
    </row>
    <row r="1433" spans="1:6">
      <c r="A1433" s="3" t="s">
        <v>13387</v>
      </c>
      <c r="B1433" s="3" t="s">
        <v>11020</v>
      </c>
      <c r="C1433" s="3" t="s">
        <v>10090</v>
      </c>
      <c r="D1433" s="27" t="s">
        <v>10064</v>
      </c>
      <c r="E1433" s="3" t="s">
        <v>12623</v>
      </c>
      <c r="F1433" s="3" t="s">
        <v>12624</v>
      </c>
    </row>
    <row r="1434" spans="1:6">
      <c r="A1434" s="3" t="s">
        <v>13387</v>
      </c>
      <c r="B1434" s="3" t="s">
        <v>11020</v>
      </c>
      <c r="C1434" s="3" t="s">
        <v>13097</v>
      </c>
      <c r="D1434" s="27" t="s">
        <v>10064</v>
      </c>
      <c r="E1434" s="3" t="s">
        <v>12623</v>
      </c>
      <c r="F1434" s="3" t="s">
        <v>12624</v>
      </c>
    </row>
    <row r="1435" spans="1:6">
      <c r="A1435" s="3" t="s">
        <v>13387</v>
      </c>
      <c r="B1435" s="3" t="s">
        <v>11028</v>
      </c>
      <c r="C1435" s="3" t="s">
        <v>10086</v>
      </c>
      <c r="D1435" s="27" t="s">
        <v>10064</v>
      </c>
      <c r="E1435" s="3" t="s">
        <v>13924</v>
      </c>
      <c r="F1435" s="3" t="s">
        <v>12627</v>
      </c>
    </row>
    <row r="1436" spans="1:6">
      <c r="A1436" s="3" t="s">
        <v>13387</v>
      </c>
      <c r="B1436" s="3" t="s">
        <v>11028</v>
      </c>
      <c r="C1436" s="3" t="s">
        <v>12509</v>
      </c>
      <c r="D1436" s="27" t="s">
        <v>10064</v>
      </c>
      <c r="E1436" s="3" t="s">
        <v>12640</v>
      </c>
      <c r="F1436" s="3" t="s">
        <v>12641</v>
      </c>
    </row>
    <row r="1437" spans="1:6">
      <c r="A1437" s="3" t="s">
        <v>13387</v>
      </c>
      <c r="B1437" s="3" t="s">
        <v>11028</v>
      </c>
      <c r="C1437" s="3" t="s">
        <v>13925</v>
      </c>
      <c r="D1437" s="27" t="s">
        <v>10064</v>
      </c>
      <c r="E1437" s="3" t="s">
        <v>13926</v>
      </c>
      <c r="F1437" s="3" t="s">
        <v>12624</v>
      </c>
    </row>
    <row r="1438" spans="1:6">
      <c r="A1438" s="3" t="s">
        <v>13387</v>
      </c>
      <c r="B1438" s="3" t="s">
        <v>11028</v>
      </c>
      <c r="C1438" s="3" t="s">
        <v>11967</v>
      </c>
      <c r="D1438" s="27" t="s">
        <v>10064</v>
      </c>
      <c r="E1438" s="3" t="s">
        <v>12001</v>
      </c>
      <c r="F1438" s="3" t="s">
        <v>11036</v>
      </c>
    </row>
    <row r="1439" spans="1:6">
      <c r="A1439" s="3" t="s">
        <v>13387</v>
      </c>
      <c r="B1439" s="3" t="s">
        <v>11028</v>
      </c>
      <c r="C1439" s="3" t="s">
        <v>13927</v>
      </c>
      <c r="D1439" s="27" t="s">
        <v>10064</v>
      </c>
      <c r="E1439" s="3" t="s">
        <v>13928</v>
      </c>
      <c r="F1439" s="3" t="s">
        <v>11899</v>
      </c>
    </row>
    <row r="1440" spans="1:6">
      <c r="A1440" s="3" t="s">
        <v>13387</v>
      </c>
      <c r="B1440" s="3" t="s">
        <v>11030</v>
      </c>
      <c r="C1440" s="3" t="s">
        <v>12509</v>
      </c>
      <c r="D1440" s="27" t="s">
        <v>10064</v>
      </c>
      <c r="E1440" s="3" t="s">
        <v>11963</v>
      </c>
      <c r="F1440" s="3" t="s">
        <v>12634</v>
      </c>
    </row>
    <row r="1441" spans="1:6">
      <c r="A1441" s="3" t="s">
        <v>13387</v>
      </c>
      <c r="B1441" s="3" t="s">
        <v>11030</v>
      </c>
      <c r="C1441" s="3" t="s">
        <v>10118</v>
      </c>
      <c r="D1441" s="27" t="s">
        <v>10064</v>
      </c>
      <c r="E1441" s="3" t="s">
        <v>13929</v>
      </c>
      <c r="F1441" s="3" t="s">
        <v>10095</v>
      </c>
    </row>
    <row r="1442" spans="1:6">
      <c r="A1442" s="3" t="s">
        <v>13387</v>
      </c>
      <c r="B1442" s="3" t="s">
        <v>11030</v>
      </c>
      <c r="C1442" s="3" t="s">
        <v>13930</v>
      </c>
      <c r="D1442" s="27" t="s">
        <v>10064</v>
      </c>
      <c r="E1442" s="3" t="s">
        <v>12815</v>
      </c>
      <c r="F1442" s="3" t="s">
        <v>12816</v>
      </c>
    </row>
    <row r="1443" spans="1:6">
      <c r="A1443" s="3" t="s">
        <v>13387</v>
      </c>
      <c r="B1443" s="3" t="s">
        <v>11030</v>
      </c>
      <c r="C1443" s="3" t="s">
        <v>10090</v>
      </c>
      <c r="D1443" s="27" t="s">
        <v>10064</v>
      </c>
      <c r="E1443" s="3" t="s">
        <v>11963</v>
      </c>
      <c r="F1443" s="3" t="s">
        <v>12634</v>
      </c>
    </row>
    <row r="1444" spans="1:6">
      <c r="A1444" s="3" t="s">
        <v>13387</v>
      </c>
      <c r="B1444" s="3" t="s">
        <v>11030</v>
      </c>
      <c r="C1444" s="3" t="s">
        <v>13931</v>
      </c>
      <c r="D1444" s="27" t="s">
        <v>10064</v>
      </c>
      <c r="E1444" s="3" t="s">
        <v>13932</v>
      </c>
      <c r="F1444" s="3" t="s">
        <v>10095</v>
      </c>
    </row>
    <row r="1445" spans="1:6">
      <c r="A1445" s="3" t="s">
        <v>13387</v>
      </c>
      <c r="B1445" s="3" t="s">
        <v>11030</v>
      </c>
      <c r="C1445" s="3" t="s">
        <v>13933</v>
      </c>
      <c r="D1445" s="27" t="s">
        <v>10064</v>
      </c>
      <c r="E1445" s="3" t="s">
        <v>12633</v>
      </c>
      <c r="F1445" s="3" t="s">
        <v>12634</v>
      </c>
    </row>
    <row r="1446" spans="1:6">
      <c r="A1446" s="3" t="s">
        <v>13387</v>
      </c>
      <c r="B1446" s="3" t="s">
        <v>11031</v>
      </c>
      <c r="C1446" s="3" t="s">
        <v>13934</v>
      </c>
      <c r="D1446" s="27" t="s">
        <v>10064</v>
      </c>
      <c r="E1446" s="3" t="s">
        <v>11032</v>
      </c>
      <c r="F1446" s="3" t="s">
        <v>11033</v>
      </c>
    </row>
    <row r="1447" spans="1:6">
      <c r="A1447" s="3" t="s">
        <v>13387</v>
      </c>
      <c r="B1447" s="3" t="s">
        <v>11034</v>
      </c>
      <c r="C1447" s="3" t="s">
        <v>12509</v>
      </c>
      <c r="D1447" s="27" t="s">
        <v>10064</v>
      </c>
      <c r="E1447" s="3" t="s">
        <v>11035</v>
      </c>
      <c r="F1447" s="3" t="s">
        <v>11036</v>
      </c>
    </row>
    <row r="1448" spans="1:6">
      <c r="A1448" s="3" t="s">
        <v>13387</v>
      </c>
      <c r="B1448" s="3" t="s">
        <v>11034</v>
      </c>
      <c r="C1448" s="3" t="s">
        <v>9947</v>
      </c>
      <c r="D1448" s="27" t="s">
        <v>10064</v>
      </c>
      <c r="E1448" s="3" t="s">
        <v>11009</v>
      </c>
      <c r="F1448" s="3" t="s">
        <v>11010</v>
      </c>
    </row>
    <row r="1449" spans="1:6">
      <c r="A1449" s="3" t="s">
        <v>13387</v>
      </c>
      <c r="B1449" s="3" t="s">
        <v>11034</v>
      </c>
      <c r="C1449" s="3" t="s">
        <v>10118</v>
      </c>
      <c r="D1449" s="27" t="s">
        <v>10064</v>
      </c>
      <c r="E1449" s="3" t="s">
        <v>11035</v>
      </c>
      <c r="F1449" s="3" t="s">
        <v>11036</v>
      </c>
    </row>
    <row r="1450" spans="1:6">
      <c r="A1450" s="3" t="s">
        <v>13387</v>
      </c>
      <c r="B1450" s="3" t="s">
        <v>11034</v>
      </c>
      <c r="C1450" s="3" t="s">
        <v>10087</v>
      </c>
      <c r="D1450" s="27" t="s">
        <v>10064</v>
      </c>
      <c r="E1450" s="3" t="s">
        <v>11035</v>
      </c>
      <c r="F1450" s="3" t="s">
        <v>11036</v>
      </c>
    </row>
    <row r="1451" spans="1:6">
      <c r="A1451" s="3" t="s">
        <v>13387</v>
      </c>
      <c r="B1451" s="3" t="s">
        <v>11034</v>
      </c>
      <c r="C1451" s="3" t="s">
        <v>13935</v>
      </c>
      <c r="D1451" s="27" t="s">
        <v>10064</v>
      </c>
      <c r="E1451" s="3" t="s">
        <v>11009</v>
      </c>
      <c r="F1451" s="3" t="s">
        <v>11010</v>
      </c>
    </row>
    <row r="1452" spans="1:6">
      <c r="A1452" s="3" t="s">
        <v>13387</v>
      </c>
      <c r="B1452" s="3" t="s">
        <v>11034</v>
      </c>
      <c r="C1452" s="3" t="s">
        <v>10090</v>
      </c>
      <c r="D1452" s="27" t="s">
        <v>10064</v>
      </c>
      <c r="E1452" s="3" t="s">
        <v>11035</v>
      </c>
      <c r="F1452" s="3" t="s">
        <v>11036</v>
      </c>
    </row>
    <row r="1453" spans="1:6">
      <c r="A1453" s="3" t="s">
        <v>13387</v>
      </c>
      <c r="B1453" s="3" t="s">
        <v>11034</v>
      </c>
      <c r="C1453" s="3" t="s">
        <v>13097</v>
      </c>
      <c r="D1453" s="27" t="s">
        <v>10064</v>
      </c>
      <c r="E1453" s="3" t="s">
        <v>11009</v>
      </c>
      <c r="F1453" s="3" t="s">
        <v>11010</v>
      </c>
    </row>
    <row r="1454" spans="1:6">
      <c r="A1454" s="3" t="s">
        <v>13387</v>
      </c>
      <c r="B1454" s="3" t="s">
        <v>11037</v>
      </c>
      <c r="C1454" s="3" t="s">
        <v>13936</v>
      </c>
      <c r="D1454" s="27" t="s">
        <v>10064</v>
      </c>
      <c r="E1454" s="3" t="s">
        <v>13937</v>
      </c>
      <c r="F1454" s="3" t="s">
        <v>13938</v>
      </c>
    </row>
    <row r="1455" spans="1:6">
      <c r="A1455" s="3" t="s">
        <v>13387</v>
      </c>
      <c r="B1455" s="3" t="s">
        <v>11037</v>
      </c>
      <c r="C1455" s="3" t="s">
        <v>13939</v>
      </c>
      <c r="D1455" s="27" t="s">
        <v>10064</v>
      </c>
      <c r="E1455" s="3" t="s">
        <v>11038</v>
      </c>
      <c r="F1455" s="3" t="s">
        <v>11039</v>
      </c>
    </row>
    <row r="1456" spans="1:6">
      <c r="A1456" s="3" t="s">
        <v>13387</v>
      </c>
      <c r="B1456" s="3" t="s">
        <v>11037</v>
      </c>
      <c r="C1456" s="3" t="s">
        <v>10118</v>
      </c>
      <c r="D1456" s="27" t="s">
        <v>10064</v>
      </c>
      <c r="E1456" s="3" t="s">
        <v>12670</v>
      </c>
      <c r="F1456" s="3" t="s">
        <v>12671</v>
      </c>
    </row>
    <row r="1457" spans="1:6">
      <c r="A1457" s="3" t="s">
        <v>13387</v>
      </c>
      <c r="B1457" s="3" t="s">
        <v>11037</v>
      </c>
      <c r="C1457" s="3" t="s">
        <v>10093</v>
      </c>
      <c r="D1457" s="27" t="s">
        <v>10064</v>
      </c>
      <c r="E1457" s="3" t="s">
        <v>13940</v>
      </c>
      <c r="F1457" s="3" t="s">
        <v>8752</v>
      </c>
    </row>
    <row r="1458" spans="1:6">
      <c r="A1458" s="3" t="s">
        <v>13387</v>
      </c>
      <c r="B1458" s="3" t="s">
        <v>11037</v>
      </c>
      <c r="C1458" s="3" t="s">
        <v>13923</v>
      </c>
      <c r="D1458" s="27" t="s">
        <v>10064</v>
      </c>
      <c r="E1458" s="3" t="s">
        <v>13941</v>
      </c>
      <c r="F1458" s="3" t="s">
        <v>12491</v>
      </c>
    </row>
    <row r="1459" spans="1:6">
      <c r="A1459" s="3" t="s">
        <v>13387</v>
      </c>
      <c r="B1459" s="3" t="s">
        <v>11037</v>
      </c>
      <c r="C1459" s="3" t="s">
        <v>10090</v>
      </c>
      <c r="D1459" s="27" t="s">
        <v>10064</v>
      </c>
      <c r="E1459" s="3" t="s">
        <v>13942</v>
      </c>
      <c r="F1459" s="3" t="s">
        <v>12400</v>
      </c>
    </row>
    <row r="1460" spans="1:6">
      <c r="A1460" s="3" t="s">
        <v>13387</v>
      </c>
      <c r="B1460" s="3" t="s">
        <v>11037</v>
      </c>
      <c r="C1460" s="3" t="s">
        <v>13097</v>
      </c>
      <c r="D1460" s="27" t="s">
        <v>10064</v>
      </c>
      <c r="E1460" s="3" t="s">
        <v>11991</v>
      </c>
      <c r="F1460" s="3" t="s">
        <v>11954</v>
      </c>
    </row>
    <row r="1461" spans="1:6">
      <c r="A1461" s="3" t="s">
        <v>13387</v>
      </c>
      <c r="B1461" s="3" t="s">
        <v>11040</v>
      </c>
      <c r="C1461" s="3" t="s">
        <v>10083</v>
      </c>
      <c r="D1461" s="27" t="s">
        <v>10064</v>
      </c>
      <c r="E1461" s="3" t="s">
        <v>13943</v>
      </c>
      <c r="F1461" s="3" t="s">
        <v>13920</v>
      </c>
    </row>
    <row r="1462" spans="1:6">
      <c r="A1462" s="3" t="s">
        <v>13387</v>
      </c>
      <c r="B1462" s="3" t="s">
        <v>11040</v>
      </c>
      <c r="C1462" s="3" t="s">
        <v>12509</v>
      </c>
      <c r="D1462" s="27" t="s">
        <v>10064</v>
      </c>
      <c r="E1462" s="3" t="s">
        <v>13944</v>
      </c>
      <c r="F1462" s="3" t="s">
        <v>11042</v>
      </c>
    </row>
    <row r="1463" spans="1:6">
      <c r="A1463" s="3" t="s">
        <v>13387</v>
      </c>
      <c r="B1463" s="3" t="s">
        <v>11040</v>
      </c>
      <c r="C1463" s="3" t="s">
        <v>10118</v>
      </c>
      <c r="D1463" s="27" t="s">
        <v>10064</v>
      </c>
      <c r="E1463" s="3" t="s">
        <v>12659</v>
      </c>
      <c r="F1463" s="3" t="s">
        <v>10754</v>
      </c>
    </row>
    <row r="1464" spans="1:6">
      <c r="A1464" s="3" t="s">
        <v>13387</v>
      </c>
      <c r="B1464" s="3" t="s">
        <v>11040</v>
      </c>
      <c r="C1464" s="3" t="s">
        <v>10087</v>
      </c>
      <c r="D1464" s="27" t="s">
        <v>10064</v>
      </c>
      <c r="E1464" s="3" t="s">
        <v>12659</v>
      </c>
      <c r="F1464" s="3" t="s">
        <v>10754</v>
      </c>
    </row>
    <row r="1465" spans="1:6">
      <c r="A1465" s="3" t="s">
        <v>13387</v>
      </c>
      <c r="B1465" s="3" t="s">
        <v>11040</v>
      </c>
      <c r="C1465" s="3" t="s">
        <v>10090</v>
      </c>
      <c r="D1465" s="27" t="s">
        <v>10064</v>
      </c>
      <c r="E1465" s="3" t="s">
        <v>12659</v>
      </c>
      <c r="F1465" s="3" t="s">
        <v>10754</v>
      </c>
    </row>
    <row r="1466" spans="1:6">
      <c r="A1466" s="3" t="s">
        <v>13387</v>
      </c>
      <c r="B1466" s="3" t="s">
        <v>11040</v>
      </c>
      <c r="C1466" s="3" t="s">
        <v>13097</v>
      </c>
      <c r="D1466" s="27" t="s">
        <v>10064</v>
      </c>
      <c r="E1466" s="3" t="s">
        <v>12659</v>
      </c>
      <c r="F1466" s="3" t="s">
        <v>10754</v>
      </c>
    </row>
    <row r="1467" spans="1:6">
      <c r="A1467" s="3" t="s">
        <v>13387</v>
      </c>
      <c r="B1467" s="3" t="s">
        <v>13945</v>
      </c>
      <c r="C1467" s="3" t="s">
        <v>10093</v>
      </c>
      <c r="D1467" s="27" t="s">
        <v>10064</v>
      </c>
      <c r="E1467" s="3" t="s">
        <v>12629</v>
      </c>
      <c r="F1467" s="3" t="s">
        <v>12630</v>
      </c>
    </row>
    <row r="1468" spans="1:6">
      <c r="A1468" s="3" t="s">
        <v>13387</v>
      </c>
      <c r="B1468" s="3" t="s">
        <v>11043</v>
      </c>
      <c r="C1468" s="3" t="s">
        <v>10118</v>
      </c>
      <c r="D1468" s="27" t="s">
        <v>10064</v>
      </c>
      <c r="E1468" s="3" t="s">
        <v>13946</v>
      </c>
      <c r="F1468" s="3" t="s">
        <v>11045</v>
      </c>
    </row>
    <row r="1469" spans="1:6">
      <c r="A1469" s="3" t="s">
        <v>13387</v>
      </c>
      <c r="B1469" s="3" t="s">
        <v>11043</v>
      </c>
      <c r="C1469" s="3" t="s">
        <v>10087</v>
      </c>
      <c r="D1469" s="27" t="s">
        <v>10064</v>
      </c>
      <c r="E1469" s="3" t="s">
        <v>13946</v>
      </c>
      <c r="F1469" s="3" t="s">
        <v>11045</v>
      </c>
    </row>
    <row r="1470" spans="1:6">
      <c r="A1470" s="3" t="s">
        <v>13387</v>
      </c>
      <c r="B1470" s="3" t="s">
        <v>11043</v>
      </c>
      <c r="C1470" s="3" t="s">
        <v>13923</v>
      </c>
      <c r="D1470" s="27" t="s">
        <v>10064</v>
      </c>
      <c r="E1470" s="3" t="s">
        <v>11980</v>
      </c>
      <c r="F1470" s="3" t="s">
        <v>11019</v>
      </c>
    </row>
    <row r="1471" spans="1:6">
      <c r="A1471" s="3" t="s">
        <v>13387</v>
      </c>
      <c r="B1471" s="3" t="s">
        <v>11043</v>
      </c>
      <c r="C1471" s="3" t="s">
        <v>10090</v>
      </c>
      <c r="D1471" s="27" t="s">
        <v>10064</v>
      </c>
      <c r="E1471" s="3" t="s">
        <v>13946</v>
      </c>
      <c r="F1471" s="3" t="s">
        <v>11045</v>
      </c>
    </row>
    <row r="1472" spans="1:6">
      <c r="A1472" s="3" t="s">
        <v>13387</v>
      </c>
      <c r="B1472" s="3" t="s">
        <v>11043</v>
      </c>
      <c r="C1472" s="3" t="s">
        <v>13097</v>
      </c>
      <c r="D1472" s="27" t="s">
        <v>10064</v>
      </c>
      <c r="E1472" s="3" t="s">
        <v>11980</v>
      </c>
      <c r="F1472" s="3" t="s">
        <v>11019</v>
      </c>
    </row>
    <row r="1473" spans="1:6">
      <c r="A1473" s="3" t="s">
        <v>13387</v>
      </c>
      <c r="B1473" s="3" t="s">
        <v>11049</v>
      </c>
      <c r="C1473" s="3" t="s">
        <v>10083</v>
      </c>
      <c r="D1473" s="27" t="s">
        <v>10064</v>
      </c>
      <c r="E1473" s="3" t="s">
        <v>13928</v>
      </c>
      <c r="F1473" s="3" t="s">
        <v>11899</v>
      </c>
    </row>
    <row r="1474" spans="1:6">
      <c r="A1474" s="3" t="s">
        <v>13387</v>
      </c>
      <c r="B1474" s="3" t="s">
        <v>11049</v>
      </c>
      <c r="C1474" s="3" t="s">
        <v>12509</v>
      </c>
      <c r="D1474" s="27" t="s">
        <v>10064</v>
      </c>
      <c r="E1474" s="3" t="s">
        <v>13947</v>
      </c>
      <c r="F1474" s="3" t="s">
        <v>11051</v>
      </c>
    </row>
    <row r="1475" spans="1:6">
      <c r="A1475" s="3" t="s">
        <v>13387</v>
      </c>
      <c r="B1475" s="3" t="s">
        <v>11049</v>
      </c>
      <c r="C1475" s="3" t="s">
        <v>11967</v>
      </c>
      <c r="D1475" s="27" t="s">
        <v>10064</v>
      </c>
      <c r="E1475" s="3" t="s">
        <v>11050</v>
      </c>
      <c r="F1475" s="3" t="s">
        <v>11051</v>
      </c>
    </row>
    <row r="1476" spans="1:6">
      <c r="A1476" s="3" t="s">
        <v>13387</v>
      </c>
      <c r="B1476" s="3" t="s">
        <v>11052</v>
      </c>
      <c r="C1476" s="3" t="s">
        <v>10086</v>
      </c>
      <c r="D1476" s="27" t="s">
        <v>10064</v>
      </c>
      <c r="E1476" s="3" t="s">
        <v>12629</v>
      </c>
      <c r="F1476" s="3" t="s">
        <v>12630</v>
      </c>
    </row>
    <row r="1477" spans="1:6">
      <c r="A1477" s="3" t="s">
        <v>13387</v>
      </c>
      <c r="B1477" s="3" t="s">
        <v>11052</v>
      </c>
      <c r="C1477" s="3" t="s">
        <v>12509</v>
      </c>
      <c r="D1477" s="27" t="s">
        <v>10064</v>
      </c>
      <c r="E1477" s="3" t="s">
        <v>11054</v>
      </c>
      <c r="F1477" s="3" t="s">
        <v>11055</v>
      </c>
    </row>
    <row r="1478" spans="1:6">
      <c r="A1478" s="3" t="s">
        <v>13387</v>
      </c>
      <c r="B1478" s="3" t="s">
        <v>11052</v>
      </c>
      <c r="C1478" s="3" t="s">
        <v>10118</v>
      </c>
      <c r="D1478" s="27" t="s">
        <v>10064</v>
      </c>
      <c r="E1478" s="3" t="s">
        <v>11054</v>
      </c>
      <c r="F1478" s="3" t="s">
        <v>11055</v>
      </c>
    </row>
    <row r="1479" spans="1:6">
      <c r="A1479" s="3" t="s">
        <v>13387</v>
      </c>
      <c r="B1479" s="3" t="s">
        <v>11052</v>
      </c>
      <c r="C1479" s="3" t="s">
        <v>9968</v>
      </c>
      <c r="D1479" s="27" t="s">
        <v>10064</v>
      </c>
      <c r="E1479" s="3" t="s">
        <v>13948</v>
      </c>
      <c r="F1479" s="3" t="s">
        <v>13949</v>
      </c>
    </row>
    <row r="1480" spans="1:6">
      <c r="A1480" s="3" t="s">
        <v>13387</v>
      </c>
      <c r="B1480" s="3" t="s">
        <v>11052</v>
      </c>
      <c r="C1480" s="3" t="s">
        <v>10090</v>
      </c>
      <c r="D1480" s="27" t="s">
        <v>10064</v>
      </c>
      <c r="E1480" s="3" t="s">
        <v>11054</v>
      </c>
      <c r="F1480" s="3" t="s">
        <v>11055</v>
      </c>
    </row>
    <row r="1481" spans="1:6">
      <c r="A1481" s="3" t="s">
        <v>13387</v>
      </c>
      <c r="B1481" s="3" t="s">
        <v>11052</v>
      </c>
      <c r="C1481" s="3" t="s">
        <v>13950</v>
      </c>
      <c r="D1481" s="27" t="s">
        <v>10064</v>
      </c>
      <c r="E1481" s="3" t="s">
        <v>13951</v>
      </c>
      <c r="F1481" s="3" t="s">
        <v>13952</v>
      </c>
    </row>
    <row r="1482" spans="1:6">
      <c r="A1482" s="3" t="s">
        <v>13387</v>
      </c>
      <c r="B1482" s="3" t="s">
        <v>11052</v>
      </c>
      <c r="C1482" s="3" t="s">
        <v>13097</v>
      </c>
      <c r="D1482" s="27" t="s">
        <v>10064</v>
      </c>
      <c r="E1482" s="3" t="s">
        <v>13953</v>
      </c>
      <c r="F1482" s="3" t="s">
        <v>13954</v>
      </c>
    </row>
    <row r="1483" spans="1:6">
      <c r="A1483" s="3" t="s">
        <v>13387</v>
      </c>
      <c r="B1483" s="3" t="s">
        <v>11056</v>
      </c>
      <c r="C1483" s="3" t="s">
        <v>12509</v>
      </c>
      <c r="D1483" s="27" t="s">
        <v>10064</v>
      </c>
      <c r="E1483" s="3" t="s">
        <v>11964</v>
      </c>
      <c r="F1483" s="3" t="s">
        <v>12637</v>
      </c>
    </row>
    <row r="1484" spans="1:6">
      <c r="A1484" s="3" t="s">
        <v>13387</v>
      </c>
      <c r="B1484" s="3" t="s">
        <v>11056</v>
      </c>
      <c r="C1484" s="3" t="s">
        <v>13955</v>
      </c>
      <c r="D1484" s="27" t="s">
        <v>10064</v>
      </c>
      <c r="E1484" s="3" t="s">
        <v>11065</v>
      </c>
      <c r="F1484" s="3" t="s">
        <v>11013</v>
      </c>
    </row>
    <row r="1485" spans="1:6">
      <c r="A1485" s="3" t="s">
        <v>13387</v>
      </c>
      <c r="B1485" s="3" t="s">
        <v>11056</v>
      </c>
      <c r="C1485" s="3" t="s">
        <v>13956</v>
      </c>
      <c r="D1485" s="27" t="s">
        <v>10064</v>
      </c>
      <c r="E1485" s="3" t="s">
        <v>13957</v>
      </c>
      <c r="F1485" s="3" t="s">
        <v>13958</v>
      </c>
    </row>
    <row r="1486" spans="1:6">
      <c r="A1486" s="3" t="s">
        <v>13387</v>
      </c>
      <c r="B1486" s="3" t="s">
        <v>11056</v>
      </c>
      <c r="C1486" s="3" t="s">
        <v>10118</v>
      </c>
      <c r="D1486" s="27" t="s">
        <v>10064</v>
      </c>
      <c r="E1486" s="3" t="s">
        <v>11964</v>
      </c>
      <c r="F1486" s="3" t="s">
        <v>12637</v>
      </c>
    </row>
    <row r="1487" spans="1:6">
      <c r="A1487" s="3" t="s">
        <v>13387</v>
      </c>
      <c r="B1487" s="3" t="s">
        <v>11056</v>
      </c>
      <c r="C1487" s="3" t="s">
        <v>11957</v>
      </c>
      <c r="D1487" s="27" t="s">
        <v>10064</v>
      </c>
      <c r="E1487" s="3" t="s">
        <v>13959</v>
      </c>
      <c r="F1487" s="3" t="s">
        <v>13960</v>
      </c>
    </row>
    <row r="1488" spans="1:6">
      <c r="A1488" s="3" t="s">
        <v>13387</v>
      </c>
      <c r="B1488" s="3" t="s">
        <v>11056</v>
      </c>
      <c r="C1488" s="3" t="s">
        <v>13961</v>
      </c>
      <c r="D1488" s="27" t="s">
        <v>10064</v>
      </c>
      <c r="E1488" s="3" t="s">
        <v>13924</v>
      </c>
      <c r="F1488" s="3" t="s">
        <v>12627</v>
      </c>
    </row>
    <row r="1489" spans="1:6">
      <c r="A1489" s="3" t="s">
        <v>13387</v>
      </c>
      <c r="B1489" s="3" t="s">
        <v>11056</v>
      </c>
      <c r="C1489" s="3" t="s">
        <v>10090</v>
      </c>
      <c r="D1489" s="27" t="s">
        <v>10064</v>
      </c>
      <c r="E1489" s="3" t="s">
        <v>11964</v>
      </c>
      <c r="F1489" s="3" t="s">
        <v>12637</v>
      </c>
    </row>
    <row r="1490" spans="1:6">
      <c r="A1490" s="3" t="s">
        <v>13387</v>
      </c>
      <c r="B1490" s="3" t="s">
        <v>11064</v>
      </c>
      <c r="C1490" s="3" t="s">
        <v>12509</v>
      </c>
      <c r="D1490" s="27" t="s">
        <v>10064</v>
      </c>
      <c r="E1490" s="3" t="s">
        <v>11065</v>
      </c>
      <c r="F1490" s="3" t="s">
        <v>11013</v>
      </c>
    </row>
    <row r="1491" spans="1:6">
      <c r="A1491" s="3" t="s">
        <v>13387</v>
      </c>
      <c r="B1491" s="3" t="s">
        <v>11064</v>
      </c>
      <c r="C1491" s="3" t="s">
        <v>10118</v>
      </c>
      <c r="D1491" s="27" t="s">
        <v>10064</v>
      </c>
      <c r="E1491" s="3" t="s">
        <v>11065</v>
      </c>
      <c r="F1491" s="3" t="s">
        <v>11013</v>
      </c>
    </row>
    <row r="1492" spans="1:6">
      <c r="A1492" s="3" t="s">
        <v>13387</v>
      </c>
      <c r="B1492" s="3" t="s">
        <v>11064</v>
      </c>
      <c r="C1492" s="3" t="s">
        <v>10087</v>
      </c>
      <c r="D1492" s="27" t="s">
        <v>10064</v>
      </c>
      <c r="E1492" s="3" t="s">
        <v>11065</v>
      </c>
      <c r="F1492" s="3" t="s">
        <v>11013</v>
      </c>
    </row>
    <row r="1493" spans="1:6">
      <c r="A1493" s="3" t="s">
        <v>13387</v>
      </c>
      <c r="B1493" s="3" t="s">
        <v>11064</v>
      </c>
      <c r="C1493" s="3" t="s">
        <v>11645</v>
      </c>
      <c r="D1493" s="27" t="s">
        <v>10064</v>
      </c>
      <c r="E1493" s="3" t="s">
        <v>11065</v>
      </c>
      <c r="F1493" s="3" t="s">
        <v>11013</v>
      </c>
    </row>
    <row r="1494" spans="1:6">
      <c r="A1494" s="3" t="s">
        <v>13387</v>
      </c>
      <c r="B1494" s="3" t="s">
        <v>11064</v>
      </c>
      <c r="C1494" s="3" t="s">
        <v>10090</v>
      </c>
      <c r="D1494" s="27" t="s">
        <v>10064</v>
      </c>
      <c r="E1494" s="3" t="s">
        <v>11012</v>
      </c>
      <c r="F1494" s="3" t="s">
        <v>11013</v>
      </c>
    </row>
    <row r="1495" spans="1:6">
      <c r="A1495" s="3" t="s">
        <v>13387</v>
      </c>
      <c r="B1495" s="3" t="s">
        <v>11064</v>
      </c>
      <c r="C1495" s="3" t="s">
        <v>13097</v>
      </c>
      <c r="D1495" s="27" t="s">
        <v>10064</v>
      </c>
      <c r="E1495" s="3" t="s">
        <v>12374</v>
      </c>
      <c r="F1495" s="3" t="s">
        <v>12374</v>
      </c>
    </row>
    <row r="1496" spans="1:6">
      <c r="A1496" s="3" t="s">
        <v>13387</v>
      </c>
      <c r="B1496" s="3" t="s">
        <v>13962</v>
      </c>
      <c r="C1496" s="3" t="s">
        <v>13963</v>
      </c>
      <c r="D1496" s="27" t="s">
        <v>10064</v>
      </c>
      <c r="E1496" s="3" t="s">
        <v>13964</v>
      </c>
      <c r="F1496" s="3" t="s">
        <v>13965</v>
      </c>
    </row>
    <row r="1497" spans="1:6">
      <c r="A1497" s="3" t="s">
        <v>13387</v>
      </c>
      <c r="B1497" s="3" t="s">
        <v>11066</v>
      </c>
      <c r="C1497" s="3" t="s">
        <v>10083</v>
      </c>
      <c r="D1497" s="27" t="s">
        <v>10064</v>
      </c>
      <c r="E1497" s="3" t="s">
        <v>11918</v>
      </c>
      <c r="F1497" s="3" t="s">
        <v>14299</v>
      </c>
    </row>
    <row r="1498" spans="1:6">
      <c r="A1498" s="3" t="s">
        <v>13387</v>
      </c>
      <c r="B1498" s="3" t="s">
        <v>11066</v>
      </c>
      <c r="C1498" s="3" t="s">
        <v>10118</v>
      </c>
      <c r="D1498" s="27" t="s">
        <v>10064</v>
      </c>
      <c r="E1498" s="3" t="s">
        <v>13966</v>
      </c>
      <c r="F1498" s="3" t="s">
        <v>11078</v>
      </c>
    </row>
    <row r="1499" spans="1:6">
      <c r="A1499" s="3" t="s">
        <v>13387</v>
      </c>
      <c r="B1499" s="3" t="s">
        <v>11066</v>
      </c>
      <c r="C1499" s="3" t="s">
        <v>10087</v>
      </c>
      <c r="D1499" s="27" t="s">
        <v>10064</v>
      </c>
      <c r="E1499" s="3" t="s">
        <v>13966</v>
      </c>
      <c r="F1499" s="3" t="s">
        <v>11078</v>
      </c>
    </row>
    <row r="1500" spans="1:6">
      <c r="A1500" s="3" t="s">
        <v>13387</v>
      </c>
      <c r="B1500" s="3" t="s">
        <v>11066</v>
      </c>
      <c r="C1500" s="3" t="s">
        <v>13097</v>
      </c>
      <c r="D1500" s="27" t="s">
        <v>10064</v>
      </c>
      <c r="E1500" s="3" t="s">
        <v>13967</v>
      </c>
      <c r="F1500" s="3" t="s">
        <v>13912</v>
      </c>
    </row>
    <row r="1501" spans="1:6">
      <c r="A1501" s="3" t="s">
        <v>13387</v>
      </c>
      <c r="B1501" s="3" t="s">
        <v>11069</v>
      </c>
      <c r="C1501" s="3" t="s">
        <v>13918</v>
      </c>
      <c r="D1501" s="27" t="s">
        <v>10064</v>
      </c>
      <c r="E1501" s="3" t="s">
        <v>11962</v>
      </c>
      <c r="F1501" s="3" t="s">
        <v>12630</v>
      </c>
    </row>
    <row r="1502" spans="1:6">
      <c r="A1502" s="3" t="s">
        <v>13387</v>
      </c>
      <c r="B1502" s="3" t="s">
        <v>11069</v>
      </c>
      <c r="C1502" s="3" t="s">
        <v>13968</v>
      </c>
      <c r="D1502" s="27" t="s">
        <v>10064</v>
      </c>
      <c r="E1502" s="3" t="s">
        <v>13969</v>
      </c>
      <c r="F1502" s="3" t="s">
        <v>11657</v>
      </c>
    </row>
    <row r="1503" spans="1:6">
      <c r="A1503" s="3" t="s">
        <v>13387</v>
      </c>
      <c r="B1503" s="3" t="s">
        <v>11069</v>
      </c>
      <c r="C1503" s="3" t="s">
        <v>12509</v>
      </c>
      <c r="D1503" s="27" t="s">
        <v>10064</v>
      </c>
      <c r="E1503" s="3" t="s">
        <v>13970</v>
      </c>
      <c r="F1503" s="3" t="s">
        <v>11071</v>
      </c>
    </row>
    <row r="1504" spans="1:6">
      <c r="A1504" s="3" t="s">
        <v>13387</v>
      </c>
      <c r="B1504" s="3" t="s">
        <v>11069</v>
      </c>
      <c r="C1504" s="3" t="s">
        <v>10118</v>
      </c>
      <c r="D1504" s="27" t="s">
        <v>10064</v>
      </c>
      <c r="E1504" s="3" t="s">
        <v>13970</v>
      </c>
      <c r="F1504" s="3" t="s">
        <v>11071</v>
      </c>
    </row>
    <row r="1505" spans="1:6">
      <c r="A1505" s="3" t="s">
        <v>13387</v>
      </c>
      <c r="B1505" s="3" t="s">
        <v>11069</v>
      </c>
      <c r="C1505" s="3" t="s">
        <v>10087</v>
      </c>
      <c r="D1505" s="27" t="s">
        <v>10064</v>
      </c>
      <c r="E1505" s="3" t="s">
        <v>11070</v>
      </c>
      <c r="F1505" s="3" t="s">
        <v>11071</v>
      </c>
    </row>
    <row r="1506" spans="1:6">
      <c r="A1506" s="3" t="s">
        <v>13387</v>
      </c>
      <c r="B1506" s="3" t="s">
        <v>11069</v>
      </c>
      <c r="C1506" s="3" t="s">
        <v>13971</v>
      </c>
      <c r="D1506" s="27" t="s">
        <v>10064</v>
      </c>
      <c r="E1506" s="3" t="s">
        <v>13969</v>
      </c>
      <c r="F1506" s="3" t="s">
        <v>11657</v>
      </c>
    </row>
    <row r="1507" spans="1:6">
      <c r="A1507" s="3" t="s">
        <v>13387</v>
      </c>
      <c r="B1507" s="3" t="s">
        <v>11069</v>
      </c>
      <c r="C1507" s="3" t="s">
        <v>11957</v>
      </c>
      <c r="D1507" s="27" t="s">
        <v>10064</v>
      </c>
      <c r="E1507" s="3" t="s">
        <v>13928</v>
      </c>
      <c r="F1507" s="3" t="s">
        <v>11899</v>
      </c>
    </row>
    <row r="1508" spans="1:6">
      <c r="A1508" s="3" t="s">
        <v>13387</v>
      </c>
      <c r="B1508" s="3" t="s">
        <v>11069</v>
      </c>
      <c r="C1508" s="3" t="s">
        <v>13972</v>
      </c>
      <c r="D1508" s="27" t="s">
        <v>10064</v>
      </c>
      <c r="E1508" s="3" t="s">
        <v>12643</v>
      </c>
      <c r="F1508" s="3" t="s">
        <v>12644</v>
      </c>
    </row>
    <row r="1509" spans="1:6">
      <c r="A1509" s="3" t="s">
        <v>13387</v>
      </c>
      <c r="B1509" s="3" t="s">
        <v>11069</v>
      </c>
      <c r="C1509" s="3" t="s">
        <v>10090</v>
      </c>
      <c r="D1509" s="27" t="s">
        <v>10064</v>
      </c>
      <c r="E1509" s="3" t="s">
        <v>13970</v>
      </c>
      <c r="F1509" s="3" t="s">
        <v>11071</v>
      </c>
    </row>
    <row r="1510" spans="1:6">
      <c r="A1510" s="3" t="s">
        <v>13387</v>
      </c>
      <c r="B1510" s="3" t="s">
        <v>11069</v>
      </c>
      <c r="C1510" s="3" t="s">
        <v>13097</v>
      </c>
      <c r="D1510" s="27" t="s">
        <v>10064</v>
      </c>
      <c r="E1510" s="3" t="s">
        <v>11070</v>
      </c>
      <c r="F1510" s="3" t="s">
        <v>11071</v>
      </c>
    </row>
    <row r="1511" spans="1:6">
      <c r="A1511" s="3" t="s">
        <v>13387</v>
      </c>
      <c r="B1511" s="3" t="s">
        <v>11073</v>
      </c>
      <c r="C1511" s="3" t="s">
        <v>13973</v>
      </c>
      <c r="D1511" s="27" t="s">
        <v>10064</v>
      </c>
      <c r="E1511" s="3" t="s">
        <v>13926</v>
      </c>
      <c r="F1511" s="3" t="s">
        <v>12624</v>
      </c>
    </row>
    <row r="1512" spans="1:6">
      <c r="A1512" s="3" t="s">
        <v>13387</v>
      </c>
      <c r="B1512" s="3" t="s">
        <v>11073</v>
      </c>
      <c r="C1512" s="3" t="s">
        <v>10083</v>
      </c>
      <c r="D1512" s="27" t="s">
        <v>10064</v>
      </c>
      <c r="E1512" s="3" t="s">
        <v>13974</v>
      </c>
      <c r="F1512" s="3" t="s">
        <v>11016</v>
      </c>
    </row>
    <row r="1513" spans="1:6">
      <c r="A1513" s="3" t="s">
        <v>13387</v>
      </c>
      <c r="B1513" s="3" t="s">
        <v>11073</v>
      </c>
      <c r="C1513" s="3" t="s">
        <v>12509</v>
      </c>
      <c r="D1513" s="27" t="s">
        <v>10064</v>
      </c>
      <c r="E1513" s="3" t="s">
        <v>13966</v>
      </c>
      <c r="F1513" s="3" t="s">
        <v>11078</v>
      </c>
    </row>
    <row r="1514" spans="1:6">
      <c r="A1514" s="3" t="s">
        <v>13387</v>
      </c>
      <c r="B1514" s="3" t="s">
        <v>11073</v>
      </c>
      <c r="C1514" s="3" t="s">
        <v>10087</v>
      </c>
      <c r="D1514" s="27" t="s">
        <v>10064</v>
      </c>
      <c r="E1514" s="3" t="s">
        <v>12815</v>
      </c>
      <c r="F1514" s="3" t="s">
        <v>12816</v>
      </c>
    </row>
    <row r="1515" spans="1:6">
      <c r="A1515" s="3" t="s">
        <v>13387</v>
      </c>
      <c r="B1515" s="3" t="s">
        <v>11073</v>
      </c>
      <c r="C1515" s="3" t="s">
        <v>10093</v>
      </c>
      <c r="D1515" s="27" t="s">
        <v>10064</v>
      </c>
      <c r="E1515" s="3" t="s">
        <v>13975</v>
      </c>
      <c r="F1515" s="3" t="s">
        <v>12573</v>
      </c>
    </row>
    <row r="1516" spans="1:6">
      <c r="A1516" s="3" t="s">
        <v>13387</v>
      </c>
      <c r="B1516" s="3" t="s">
        <v>11073</v>
      </c>
      <c r="C1516" s="3" t="s">
        <v>11645</v>
      </c>
      <c r="D1516" s="27" t="s">
        <v>10064</v>
      </c>
      <c r="E1516" s="3" t="s">
        <v>11077</v>
      </c>
      <c r="F1516" s="3" t="s">
        <v>11078</v>
      </c>
    </row>
    <row r="1517" spans="1:6">
      <c r="A1517" s="3" t="s">
        <v>13387</v>
      </c>
      <c r="B1517" s="3" t="s">
        <v>11073</v>
      </c>
      <c r="C1517" s="3" t="s">
        <v>11967</v>
      </c>
      <c r="D1517" s="27" t="s">
        <v>10064</v>
      </c>
      <c r="E1517" s="3" t="s">
        <v>12656</v>
      </c>
      <c r="F1517" s="3" t="s">
        <v>12657</v>
      </c>
    </row>
    <row r="1518" spans="1:6">
      <c r="A1518" s="3" t="s">
        <v>13387</v>
      </c>
      <c r="B1518" s="3" t="s">
        <v>11079</v>
      </c>
      <c r="C1518" s="3" t="s">
        <v>13976</v>
      </c>
      <c r="D1518" s="27" t="s">
        <v>10064</v>
      </c>
      <c r="E1518" s="3" t="s">
        <v>13977</v>
      </c>
      <c r="F1518" s="3" t="s">
        <v>13978</v>
      </c>
    </row>
    <row r="1519" spans="1:6">
      <c r="A1519" s="3" t="s">
        <v>13387</v>
      </c>
      <c r="B1519" s="3" t="s">
        <v>11079</v>
      </c>
      <c r="C1519" s="3" t="s">
        <v>10093</v>
      </c>
      <c r="D1519" s="27" t="s">
        <v>10064</v>
      </c>
      <c r="E1519" s="3" t="s">
        <v>13979</v>
      </c>
      <c r="F1519" s="3" t="s">
        <v>13980</v>
      </c>
    </row>
    <row r="1520" spans="1:6">
      <c r="A1520" s="3" t="s">
        <v>13387</v>
      </c>
      <c r="B1520" s="3" t="s">
        <v>11079</v>
      </c>
      <c r="C1520" s="3" t="s">
        <v>13981</v>
      </c>
      <c r="D1520" s="27" t="s">
        <v>10064</v>
      </c>
      <c r="E1520" s="3" t="s">
        <v>13982</v>
      </c>
      <c r="F1520" s="3" t="s">
        <v>13983</v>
      </c>
    </row>
    <row r="1521" spans="1:6">
      <c r="A1521" s="3" t="s">
        <v>13387</v>
      </c>
      <c r="B1521" s="3" t="s">
        <v>11079</v>
      </c>
      <c r="C1521" s="3" t="s">
        <v>13984</v>
      </c>
      <c r="D1521" s="27" t="s">
        <v>10064</v>
      </c>
      <c r="E1521" s="3" t="s">
        <v>11916</v>
      </c>
      <c r="F1521" s="3" t="s">
        <v>14677</v>
      </c>
    </row>
    <row r="1522" spans="1:6">
      <c r="A1522" s="3" t="s">
        <v>13387</v>
      </c>
      <c r="B1522" s="3" t="s">
        <v>11085</v>
      </c>
      <c r="C1522" s="3" t="s">
        <v>9947</v>
      </c>
      <c r="D1522" s="27" t="s">
        <v>10064</v>
      </c>
      <c r="E1522" s="3" t="s">
        <v>13985</v>
      </c>
      <c r="F1522" s="3" t="s">
        <v>12022</v>
      </c>
    </row>
    <row r="1523" spans="1:6">
      <c r="A1523" s="3" t="s">
        <v>13387</v>
      </c>
      <c r="B1523" s="3" t="s">
        <v>11085</v>
      </c>
      <c r="C1523" s="3" t="s">
        <v>10118</v>
      </c>
      <c r="D1523" s="27" t="s">
        <v>10064</v>
      </c>
      <c r="E1523" s="3" t="s">
        <v>13986</v>
      </c>
      <c r="F1523" s="3" t="s">
        <v>13987</v>
      </c>
    </row>
    <row r="1524" spans="1:6">
      <c r="A1524" s="3" t="s">
        <v>13387</v>
      </c>
      <c r="B1524" s="3" t="s">
        <v>11085</v>
      </c>
      <c r="C1524" s="3" t="s">
        <v>10087</v>
      </c>
      <c r="D1524" s="27" t="s">
        <v>10064</v>
      </c>
      <c r="E1524" s="3" t="s">
        <v>13986</v>
      </c>
      <c r="F1524" s="3" t="s">
        <v>13987</v>
      </c>
    </row>
    <row r="1525" spans="1:6">
      <c r="A1525" s="3" t="s">
        <v>13387</v>
      </c>
      <c r="B1525" s="3" t="s">
        <v>11085</v>
      </c>
      <c r="C1525" s="3" t="s">
        <v>11967</v>
      </c>
      <c r="D1525" s="27" t="s">
        <v>10064</v>
      </c>
      <c r="E1525" s="3" t="s">
        <v>13985</v>
      </c>
      <c r="F1525" s="3" t="s">
        <v>12022</v>
      </c>
    </row>
    <row r="1526" spans="1:6">
      <c r="A1526" s="3" t="s">
        <v>13387</v>
      </c>
      <c r="B1526" s="3" t="s">
        <v>11085</v>
      </c>
      <c r="C1526" s="3" t="s">
        <v>10090</v>
      </c>
      <c r="D1526" s="27" t="s">
        <v>10064</v>
      </c>
      <c r="E1526" s="3" t="s">
        <v>13986</v>
      </c>
      <c r="F1526" s="3" t="s">
        <v>13987</v>
      </c>
    </row>
    <row r="1527" spans="1:6">
      <c r="A1527" s="3" t="s">
        <v>13387</v>
      </c>
      <c r="B1527" s="3" t="s">
        <v>12801</v>
      </c>
      <c r="C1527" s="3" t="s">
        <v>10087</v>
      </c>
      <c r="D1527" s="27" t="s">
        <v>10064</v>
      </c>
      <c r="E1527" s="3" t="s">
        <v>13988</v>
      </c>
      <c r="F1527" s="3" t="s">
        <v>12122</v>
      </c>
    </row>
    <row r="1528" spans="1:6">
      <c r="A1528" s="3" t="s">
        <v>13387</v>
      </c>
      <c r="B1528" s="3" t="s">
        <v>12801</v>
      </c>
      <c r="C1528" s="3" t="s">
        <v>13097</v>
      </c>
      <c r="D1528" s="27" t="s">
        <v>10064</v>
      </c>
      <c r="E1528" s="3" t="s">
        <v>12123</v>
      </c>
      <c r="F1528" s="3" t="s">
        <v>12124</v>
      </c>
    </row>
    <row r="1529" spans="1:6">
      <c r="A1529" s="3" t="s">
        <v>13387</v>
      </c>
      <c r="B1529" s="3" t="s">
        <v>12804</v>
      </c>
      <c r="C1529" s="3" t="s">
        <v>12125</v>
      </c>
      <c r="D1529" s="27" t="s">
        <v>10064</v>
      </c>
      <c r="E1529" s="3" t="s">
        <v>12126</v>
      </c>
      <c r="F1529" s="3" t="s">
        <v>12127</v>
      </c>
    </row>
    <row r="1530" spans="1:6">
      <c r="A1530" s="3" t="s">
        <v>13387</v>
      </c>
      <c r="B1530" s="3" t="s">
        <v>12804</v>
      </c>
      <c r="C1530" s="3" t="s">
        <v>10086</v>
      </c>
      <c r="D1530" s="27" t="s">
        <v>10064</v>
      </c>
      <c r="E1530" s="3" t="s">
        <v>11012</v>
      </c>
      <c r="F1530" s="3" t="s">
        <v>11013</v>
      </c>
    </row>
    <row r="1531" spans="1:6">
      <c r="A1531" s="3" t="s">
        <v>13387</v>
      </c>
      <c r="B1531" s="3" t="s">
        <v>12804</v>
      </c>
      <c r="C1531" s="3" t="s">
        <v>12128</v>
      </c>
      <c r="D1531" s="27" t="s">
        <v>10064</v>
      </c>
      <c r="E1531" s="3" t="s">
        <v>12129</v>
      </c>
      <c r="F1531" s="3" t="s">
        <v>11647</v>
      </c>
    </row>
    <row r="1532" spans="1:6">
      <c r="A1532" s="3" t="s">
        <v>13387</v>
      </c>
      <c r="B1532" s="3" t="s">
        <v>12804</v>
      </c>
      <c r="C1532" s="3" t="s">
        <v>12130</v>
      </c>
      <c r="D1532" s="27" t="s">
        <v>10064</v>
      </c>
      <c r="E1532" s="3" t="s">
        <v>12131</v>
      </c>
      <c r="F1532" s="3" t="s">
        <v>12132</v>
      </c>
    </row>
    <row r="1533" spans="1:6">
      <c r="A1533" s="3" t="s">
        <v>13387</v>
      </c>
      <c r="B1533" s="3" t="s">
        <v>12811</v>
      </c>
      <c r="C1533" s="3" t="s">
        <v>12509</v>
      </c>
      <c r="D1533" s="27" t="s">
        <v>10064</v>
      </c>
      <c r="E1533" s="3" t="s">
        <v>12133</v>
      </c>
      <c r="F1533" s="3" t="s">
        <v>12813</v>
      </c>
    </row>
    <row r="1534" spans="1:6">
      <c r="A1534" s="3" t="s">
        <v>13387</v>
      </c>
      <c r="B1534" s="3" t="s">
        <v>12811</v>
      </c>
      <c r="C1534" s="3" t="s">
        <v>12134</v>
      </c>
      <c r="D1534" s="27" t="s">
        <v>10064</v>
      </c>
      <c r="E1534" s="3" t="s">
        <v>12133</v>
      </c>
      <c r="F1534" s="3" t="s">
        <v>12813</v>
      </c>
    </row>
    <row r="1535" spans="1:6">
      <c r="A1535" s="3" t="s">
        <v>13387</v>
      </c>
      <c r="B1535" s="3" t="s">
        <v>12811</v>
      </c>
      <c r="C1535" s="3" t="s">
        <v>10118</v>
      </c>
      <c r="D1535" s="27" t="s">
        <v>10064</v>
      </c>
      <c r="E1535" s="3" t="s">
        <v>12133</v>
      </c>
      <c r="F1535" s="3" t="s">
        <v>12813</v>
      </c>
    </row>
    <row r="1536" spans="1:6">
      <c r="A1536" s="3" t="s">
        <v>13387</v>
      </c>
      <c r="B1536" s="3" t="s">
        <v>12811</v>
      </c>
      <c r="C1536" s="3" t="s">
        <v>10087</v>
      </c>
      <c r="D1536" s="27" t="s">
        <v>10064</v>
      </c>
      <c r="E1536" s="3" t="s">
        <v>12812</v>
      </c>
      <c r="F1536" s="3" t="s">
        <v>12813</v>
      </c>
    </row>
    <row r="1537" spans="1:6">
      <c r="A1537" s="3" t="s">
        <v>13387</v>
      </c>
      <c r="B1537" s="3" t="s">
        <v>12811</v>
      </c>
      <c r="C1537" s="3" t="s">
        <v>13923</v>
      </c>
      <c r="D1537" s="27" t="s">
        <v>10064</v>
      </c>
      <c r="E1537" s="3" t="s">
        <v>12133</v>
      </c>
      <c r="F1537" s="3" t="s">
        <v>12813</v>
      </c>
    </row>
    <row r="1538" spans="1:6">
      <c r="A1538" s="3" t="s">
        <v>13387</v>
      </c>
      <c r="B1538" s="3" t="s">
        <v>12811</v>
      </c>
      <c r="C1538" s="3" t="s">
        <v>10090</v>
      </c>
      <c r="D1538" s="27" t="s">
        <v>10064</v>
      </c>
      <c r="E1538" s="3" t="s">
        <v>12133</v>
      </c>
      <c r="F1538" s="3" t="s">
        <v>12813</v>
      </c>
    </row>
    <row r="1539" spans="1:6">
      <c r="A1539" s="3" t="s">
        <v>13387</v>
      </c>
      <c r="B1539" s="3" t="s">
        <v>12811</v>
      </c>
      <c r="C1539" s="3" t="s">
        <v>13097</v>
      </c>
      <c r="D1539" s="27" t="s">
        <v>10064</v>
      </c>
      <c r="E1539" s="3" t="s">
        <v>12133</v>
      </c>
      <c r="F1539" s="3" t="s">
        <v>12813</v>
      </c>
    </row>
    <row r="1540" spans="1:6">
      <c r="A1540" s="3" t="s">
        <v>13387</v>
      </c>
      <c r="B1540" s="3" t="s">
        <v>12135</v>
      </c>
      <c r="C1540" s="3" t="s">
        <v>12136</v>
      </c>
      <c r="D1540" s="27" t="s">
        <v>10064</v>
      </c>
      <c r="E1540" s="3" t="s">
        <v>13924</v>
      </c>
      <c r="F1540" s="3" t="s">
        <v>12627</v>
      </c>
    </row>
    <row r="1541" spans="1:6">
      <c r="A1541" s="3" t="s">
        <v>13387</v>
      </c>
      <c r="B1541" s="3" t="s">
        <v>12135</v>
      </c>
      <c r="C1541" s="3" t="s">
        <v>12137</v>
      </c>
      <c r="D1541" s="27" t="s">
        <v>10064</v>
      </c>
      <c r="E1541" s="3" t="s">
        <v>13924</v>
      </c>
      <c r="F1541" s="3" t="s">
        <v>12627</v>
      </c>
    </row>
    <row r="1542" spans="1:6">
      <c r="A1542" s="3" t="s">
        <v>13387</v>
      </c>
      <c r="B1542" s="3" t="s">
        <v>12814</v>
      </c>
      <c r="C1542" s="3" t="s">
        <v>10087</v>
      </c>
      <c r="D1542" s="27" t="s">
        <v>10064</v>
      </c>
      <c r="E1542" s="3" t="s">
        <v>12815</v>
      </c>
      <c r="F1542" s="3" t="s">
        <v>12816</v>
      </c>
    </row>
    <row r="1543" spans="1:6">
      <c r="A1543" s="3" t="s">
        <v>13387</v>
      </c>
      <c r="B1543" s="3" t="s">
        <v>12814</v>
      </c>
      <c r="C1543" s="3" t="s">
        <v>12138</v>
      </c>
      <c r="D1543" s="27" t="s">
        <v>10064</v>
      </c>
      <c r="E1543" s="3" t="s">
        <v>12815</v>
      </c>
      <c r="F1543" s="3" t="s">
        <v>12816</v>
      </c>
    </row>
    <row r="1544" spans="1:6">
      <c r="A1544" s="3" t="s">
        <v>13387</v>
      </c>
      <c r="B1544" s="3" t="s">
        <v>12814</v>
      </c>
      <c r="C1544" s="3" t="s">
        <v>12139</v>
      </c>
      <c r="D1544" s="27" t="s">
        <v>10064</v>
      </c>
      <c r="E1544" s="3" t="s">
        <v>12815</v>
      </c>
      <c r="F1544" s="3" t="s">
        <v>12816</v>
      </c>
    </row>
    <row r="1545" spans="1:6">
      <c r="A1545" s="3" t="s">
        <v>13387</v>
      </c>
      <c r="B1545" s="3" t="s">
        <v>12817</v>
      </c>
      <c r="C1545" s="3" t="s">
        <v>12509</v>
      </c>
      <c r="D1545" s="27" t="s">
        <v>10064</v>
      </c>
      <c r="E1545" s="3" t="s">
        <v>11054</v>
      </c>
      <c r="F1545" s="3" t="s">
        <v>11055</v>
      </c>
    </row>
    <row r="1546" spans="1:6">
      <c r="A1546" s="3" t="s">
        <v>13387</v>
      </c>
      <c r="B1546" s="3" t="s">
        <v>12817</v>
      </c>
      <c r="C1546" s="3" t="s">
        <v>12140</v>
      </c>
      <c r="D1546" s="27" t="s">
        <v>10064</v>
      </c>
      <c r="E1546" s="3" t="s">
        <v>12818</v>
      </c>
      <c r="F1546" s="3" t="s">
        <v>11055</v>
      </c>
    </row>
    <row r="1547" spans="1:6">
      <c r="A1547" s="3" t="s">
        <v>13387</v>
      </c>
      <c r="B1547" s="3" t="s">
        <v>12819</v>
      </c>
      <c r="C1547" s="3" t="s">
        <v>12141</v>
      </c>
      <c r="D1547" s="27" t="s">
        <v>10064</v>
      </c>
      <c r="E1547" s="3" t="s">
        <v>12142</v>
      </c>
      <c r="F1547" s="3" t="s">
        <v>12143</v>
      </c>
    </row>
    <row r="1548" spans="1:6">
      <c r="A1548" s="3" t="s">
        <v>13387</v>
      </c>
      <c r="B1548" s="3" t="s">
        <v>12819</v>
      </c>
      <c r="C1548" s="3" t="s">
        <v>12144</v>
      </c>
      <c r="D1548" s="27" t="s">
        <v>10064</v>
      </c>
      <c r="E1548" s="3" t="s">
        <v>12145</v>
      </c>
      <c r="F1548" s="3" t="s">
        <v>12146</v>
      </c>
    </row>
    <row r="1549" spans="1:6">
      <c r="A1549" s="3" t="s">
        <v>13387</v>
      </c>
      <c r="B1549" s="3" t="s">
        <v>12819</v>
      </c>
      <c r="C1549" s="3" t="s">
        <v>11983</v>
      </c>
      <c r="D1549" s="27" t="s">
        <v>10064</v>
      </c>
      <c r="E1549" s="3" t="s">
        <v>12831</v>
      </c>
      <c r="F1549" s="3" t="s">
        <v>11010</v>
      </c>
    </row>
    <row r="1550" spans="1:6">
      <c r="A1550" s="3" t="s">
        <v>13387</v>
      </c>
      <c r="B1550" s="3" t="s">
        <v>12819</v>
      </c>
      <c r="C1550" s="3" t="s">
        <v>13097</v>
      </c>
      <c r="D1550" s="27" t="s">
        <v>10064</v>
      </c>
      <c r="E1550" s="3" t="s">
        <v>11009</v>
      </c>
      <c r="F1550" s="3" t="s">
        <v>11010</v>
      </c>
    </row>
    <row r="1551" spans="1:6">
      <c r="A1551" s="3" t="s">
        <v>13387</v>
      </c>
      <c r="B1551" s="3" t="s">
        <v>12819</v>
      </c>
      <c r="C1551" s="3" t="s">
        <v>12147</v>
      </c>
      <c r="D1551" s="27" t="s">
        <v>10064</v>
      </c>
      <c r="E1551" s="3" t="s">
        <v>12148</v>
      </c>
      <c r="F1551" s="3" t="s">
        <v>12149</v>
      </c>
    </row>
    <row r="1552" spans="1:6">
      <c r="A1552" s="3" t="s">
        <v>13387</v>
      </c>
      <c r="B1552" s="3" t="s">
        <v>12821</v>
      </c>
      <c r="C1552" s="3" t="s">
        <v>10086</v>
      </c>
      <c r="D1552" s="27" t="s">
        <v>10064</v>
      </c>
      <c r="E1552" s="3" t="s">
        <v>11970</v>
      </c>
      <c r="F1552" s="3" t="s">
        <v>11971</v>
      </c>
    </row>
    <row r="1553" spans="1:6">
      <c r="A1553" s="3" t="s">
        <v>13387</v>
      </c>
      <c r="B1553" s="3" t="s">
        <v>12821</v>
      </c>
      <c r="C1553" s="3" t="s">
        <v>12150</v>
      </c>
      <c r="D1553" s="27" t="s">
        <v>10064</v>
      </c>
      <c r="E1553" s="3" t="s">
        <v>12822</v>
      </c>
      <c r="F1553" s="3" t="s">
        <v>12823</v>
      </c>
    </row>
    <row r="1554" spans="1:6">
      <c r="A1554" s="3" t="s">
        <v>13387</v>
      </c>
      <c r="B1554" s="3" t="s">
        <v>12821</v>
      </c>
      <c r="C1554" s="3" t="s">
        <v>12151</v>
      </c>
      <c r="D1554" s="27" t="s">
        <v>10064</v>
      </c>
      <c r="E1554" s="3" t="s">
        <v>12822</v>
      </c>
      <c r="F1554" s="3" t="s">
        <v>12823</v>
      </c>
    </row>
    <row r="1555" spans="1:6">
      <c r="A1555" s="3" t="s">
        <v>13387</v>
      </c>
      <c r="B1555" s="3" t="s">
        <v>12821</v>
      </c>
      <c r="C1555" s="3" t="s">
        <v>10093</v>
      </c>
      <c r="D1555" s="27" t="s">
        <v>10064</v>
      </c>
      <c r="E1555" s="3" t="s">
        <v>11025</v>
      </c>
      <c r="F1555" s="3" t="s">
        <v>12573</v>
      </c>
    </row>
    <row r="1556" spans="1:6">
      <c r="A1556" s="3" t="s">
        <v>13387</v>
      </c>
      <c r="B1556" s="3" t="s">
        <v>12821</v>
      </c>
      <c r="C1556" s="3" t="s">
        <v>13097</v>
      </c>
      <c r="D1556" s="27" t="s">
        <v>10064</v>
      </c>
      <c r="E1556" s="3" t="s">
        <v>12822</v>
      </c>
      <c r="F1556" s="3" t="s">
        <v>12823</v>
      </c>
    </row>
    <row r="1557" spans="1:6">
      <c r="A1557" s="3" t="s">
        <v>13387</v>
      </c>
      <c r="B1557" s="3" t="s">
        <v>12152</v>
      </c>
      <c r="C1557" s="3" t="s">
        <v>12153</v>
      </c>
      <c r="D1557" s="27" t="s">
        <v>10064</v>
      </c>
      <c r="E1557" s="3" t="s">
        <v>12154</v>
      </c>
      <c r="F1557" s="3" t="s">
        <v>12155</v>
      </c>
    </row>
    <row r="1558" spans="1:6">
      <c r="A1558" s="3" t="s">
        <v>13387</v>
      </c>
      <c r="B1558" s="3" t="s">
        <v>12824</v>
      </c>
      <c r="C1558" s="3" t="s">
        <v>10086</v>
      </c>
      <c r="D1558" s="27" t="s">
        <v>10064</v>
      </c>
      <c r="E1558" s="3" t="s">
        <v>12156</v>
      </c>
      <c r="F1558" s="3" t="s">
        <v>12478</v>
      </c>
    </row>
    <row r="1559" spans="1:6">
      <c r="A1559" s="3" t="s">
        <v>13387</v>
      </c>
      <c r="B1559" s="3" t="s">
        <v>12824</v>
      </c>
      <c r="C1559" s="3" t="s">
        <v>12509</v>
      </c>
      <c r="D1559" s="27" t="s">
        <v>10064</v>
      </c>
      <c r="E1559" s="3" t="s">
        <v>12826</v>
      </c>
      <c r="F1559" s="3" t="s">
        <v>12827</v>
      </c>
    </row>
    <row r="1560" spans="1:6">
      <c r="A1560" s="3" t="s">
        <v>13387</v>
      </c>
      <c r="B1560" s="3" t="s">
        <v>12824</v>
      </c>
      <c r="C1560" s="3" t="s">
        <v>11972</v>
      </c>
      <c r="D1560" s="27" t="s">
        <v>10064</v>
      </c>
      <c r="E1560" s="3" t="s">
        <v>12157</v>
      </c>
      <c r="F1560" s="3" t="s">
        <v>12158</v>
      </c>
    </row>
    <row r="1561" spans="1:6">
      <c r="A1561" s="3" t="s">
        <v>13387</v>
      </c>
      <c r="B1561" s="3" t="s">
        <v>12824</v>
      </c>
      <c r="C1561" s="3" t="s">
        <v>10093</v>
      </c>
      <c r="D1561" s="27" t="s">
        <v>10064</v>
      </c>
      <c r="E1561" s="3" t="s">
        <v>12159</v>
      </c>
      <c r="F1561" s="3" t="s">
        <v>12160</v>
      </c>
    </row>
    <row r="1562" spans="1:6">
      <c r="A1562" s="3" t="s">
        <v>13387</v>
      </c>
      <c r="B1562" s="3" t="s">
        <v>12824</v>
      </c>
      <c r="C1562" s="3" t="s">
        <v>12161</v>
      </c>
      <c r="D1562" s="27" t="s">
        <v>10064</v>
      </c>
      <c r="E1562" s="3" t="s">
        <v>12162</v>
      </c>
      <c r="F1562" s="3" t="s">
        <v>10169</v>
      </c>
    </row>
    <row r="1563" spans="1:6">
      <c r="A1563" s="3" t="s">
        <v>13387</v>
      </c>
      <c r="B1563" s="3" t="s">
        <v>12824</v>
      </c>
      <c r="C1563" s="3" t="s">
        <v>10325</v>
      </c>
      <c r="D1563" s="27" t="s">
        <v>10064</v>
      </c>
      <c r="E1563" s="3" t="s">
        <v>12163</v>
      </c>
      <c r="F1563" s="3" t="s">
        <v>12164</v>
      </c>
    </row>
    <row r="1564" spans="1:6">
      <c r="A1564" s="3" t="s">
        <v>13387</v>
      </c>
      <c r="B1564" s="3" t="s">
        <v>12828</v>
      </c>
      <c r="C1564" s="3" t="s">
        <v>12165</v>
      </c>
      <c r="D1564" s="27" t="s">
        <v>10064</v>
      </c>
      <c r="E1564" s="3" t="s">
        <v>12166</v>
      </c>
      <c r="F1564" s="3" t="s">
        <v>12842</v>
      </c>
    </row>
    <row r="1565" spans="1:6">
      <c r="A1565" s="3" t="s">
        <v>13387</v>
      </c>
      <c r="B1565" s="3" t="s">
        <v>12828</v>
      </c>
      <c r="C1565" s="3" t="s">
        <v>12509</v>
      </c>
      <c r="D1565" s="27" t="s">
        <v>10064</v>
      </c>
      <c r="E1565" s="3" t="s">
        <v>12822</v>
      </c>
      <c r="F1565" s="3" t="s">
        <v>12823</v>
      </c>
    </row>
    <row r="1566" spans="1:6">
      <c r="A1566" s="3" t="s">
        <v>13387</v>
      </c>
      <c r="B1566" s="3" t="s">
        <v>12828</v>
      </c>
      <c r="C1566" s="3" t="s">
        <v>10118</v>
      </c>
      <c r="D1566" s="27" t="s">
        <v>10064</v>
      </c>
      <c r="E1566" s="3" t="s">
        <v>12822</v>
      </c>
      <c r="F1566" s="3" t="s">
        <v>12823</v>
      </c>
    </row>
    <row r="1567" spans="1:6">
      <c r="A1567" s="3" t="s">
        <v>13387</v>
      </c>
      <c r="B1567" s="3" t="s">
        <v>12828</v>
      </c>
      <c r="C1567" s="3" t="s">
        <v>10090</v>
      </c>
      <c r="D1567" s="27" t="s">
        <v>10064</v>
      </c>
      <c r="E1567" s="3" t="s">
        <v>12822</v>
      </c>
      <c r="F1567" s="3" t="s">
        <v>12823</v>
      </c>
    </row>
    <row r="1568" spans="1:6">
      <c r="A1568" s="3" t="s">
        <v>13387</v>
      </c>
      <c r="B1568" s="3" t="s">
        <v>12828</v>
      </c>
      <c r="C1568" s="3" t="s">
        <v>13097</v>
      </c>
      <c r="D1568" s="27" t="s">
        <v>10064</v>
      </c>
      <c r="E1568" s="3" t="s">
        <v>12822</v>
      </c>
      <c r="F1568" s="3" t="s">
        <v>12823</v>
      </c>
    </row>
    <row r="1569" spans="1:6">
      <c r="A1569" s="3" t="s">
        <v>13387</v>
      </c>
      <c r="B1569" s="3" t="s">
        <v>12830</v>
      </c>
      <c r="C1569" s="3" t="s">
        <v>12134</v>
      </c>
      <c r="D1569" s="27" t="s">
        <v>10064</v>
      </c>
      <c r="E1569" s="3" t="s">
        <v>11009</v>
      </c>
      <c r="F1569" s="3" t="s">
        <v>11010</v>
      </c>
    </row>
    <row r="1570" spans="1:6">
      <c r="A1570" s="3" t="s">
        <v>13387</v>
      </c>
      <c r="B1570" s="3" t="s">
        <v>12830</v>
      </c>
      <c r="C1570" s="3" t="s">
        <v>10118</v>
      </c>
      <c r="D1570" s="27" t="s">
        <v>10064</v>
      </c>
      <c r="E1570" s="3" t="s">
        <v>11009</v>
      </c>
      <c r="F1570" s="3" t="s">
        <v>11010</v>
      </c>
    </row>
    <row r="1571" spans="1:6">
      <c r="A1571" s="3" t="s">
        <v>13387</v>
      </c>
      <c r="B1571" s="3" t="s">
        <v>12830</v>
      </c>
      <c r="C1571" s="3" t="s">
        <v>10087</v>
      </c>
      <c r="D1571" s="27" t="s">
        <v>10064</v>
      </c>
      <c r="E1571" s="3" t="s">
        <v>11009</v>
      </c>
      <c r="F1571" s="3" t="s">
        <v>11010</v>
      </c>
    </row>
    <row r="1572" spans="1:6">
      <c r="A1572" s="3" t="s">
        <v>13387</v>
      </c>
      <c r="B1572" s="3" t="s">
        <v>12830</v>
      </c>
      <c r="C1572" s="3" t="s">
        <v>13923</v>
      </c>
      <c r="D1572" s="27" t="s">
        <v>10064</v>
      </c>
      <c r="E1572" s="3" t="s">
        <v>11009</v>
      </c>
      <c r="F1572" s="3" t="s">
        <v>11010</v>
      </c>
    </row>
    <row r="1573" spans="1:6">
      <c r="A1573" s="3" t="s">
        <v>13387</v>
      </c>
      <c r="B1573" s="3" t="s">
        <v>12830</v>
      </c>
      <c r="C1573" s="3" t="s">
        <v>10090</v>
      </c>
      <c r="D1573" s="27" t="s">
        <v>10064</v>
      </c>
      <c r="E1573" s="3" t="s">
        <v>11009</v>
      </c>
      <c r="F1573" s="3" t="s">
        <v>11010</v>
      </c>
    </row>
    <row r="1574" spans="1:6">
      <c r="A1574" s="3" t="s">
        <v>13387</v>
      </c>
      <c r="B1574" s="3" t="s">
        <v>12830</v>
      </c>
      <c r="C1574" s="3" t="s">
        <v>13097</v>
      </c>
      <c r="D1574" s="27" t="s">
        <v>10064</v>
      </c>
      <c r="E1574" s="3" t="s">
        <v>11009</v>
      </c>
      <c r="F1574" s="3" t="s">
        <v>11010</v>
      </c>
    </row>
    <row r="1575" spans="1:6">
      <c r="A1575" s="3" t="s">
        <v>13387</v>
      </c>
      <c r="B1575" s="3" t="s">
        <v>12832</v>
      </c>
      <c r="C1575" s="3" t="s">
        <v>12167</v>
      </c>
      <c r="D1575" s="27" t="s">
        <v>10064</v>
      </c>
      <c r="E1575" s="3" t="s">
        <v>12168</v>
      </c>
      <c r="F1575" s="3" t="s">
        <v>14299</v>
      </c>
    </row>
    <row r="1576" spans="1:6">
      <c r="A1576" s="3" t="s">
        <v>13387</v>
      </c>
      <c r="B1576" s="3" t="s">
        <v>12832</v>
      </c>
      <c r="C1576" s="3" t="s">
        <v>12169</v>
      </c>
      <c r="D1576" s="27" t="s">
        <v>10064</v>
      </c>
      <c r="E1576" s="3" t="s">
        <v>9964</v>
      </c>
      <c r="F1576" s="3" t="s">
        <v>9965</v>
      </c>
    </row>
    <row r="1577" spans="1:6">
      <c r="A1577" s="3" t="s">
        <v>13387</v>
      </c>
      <c r="B1577" s="3" t="s">
        <v>12832</v>
      </c>
      <c r="C1577" s="3" t="s">
        <v>13976</v>
      </c>
      <c r="D1577" s="27" t="s">
        <v>10064</v>
      </c>
      <c r="E1577" s="3" t="s">
        <v>12170</v>
      </c>
      <c r="F1577" s="3" t="s">
        <v>11978</v>
      </c>
    </row>
    <row r="1578" spans="1:6">
      <c r="A1578" s="3" t="s">
        <v>13387</v>
      </c>
      <c r="B1578" s="3" t="s">
        <v>12832</v>
      </c>
      <c r="C1578" s="3" t="s">
        <v>10087</v>
      </c>
      <c r="D1578" s="27" t="s">
        <v>10064</v>
      </c>
      <c r="E1578" s="3" t="s">
        <v>12656</v>
      </c>
      <c r="F1578" s="3" t="s">
        <v>12657</v>
      </c>
    </row>
    <row r="1579" spans="1:6">
      <c r="A1579" s="3" t="s">
        <v>13387</v>
      </c>
      <c r="B1579" s="3" t="s">
        <v>12832</v>
      </c>
      <c r="C1579" s="3" t="s">
        <v>10093</v>
      </c>
      <c r="D1579" s="27" t="s">
        <v>10064</v>
      </c>
      <c r="E1579" s="3" t="s">
        <v>12168</v>
      </c>
      <c r="F1579" s="3" t="s">
        <v>14299</v>
      </c>
    </row>
    <row r="1580" spans="1:6">
      <c r="A1580" s="3" t="s">
        <v>13387</v>
      </c>
      <c r="B1580" s="3" t="s">
        <v>12832</v>
      </c>
      <c r="C1580" s="3" t="s">
        <v>10175</v>
      </c>
      <c r="D1580" s="27" t="s">
        <v>10064</v>
      </c>
      <c r="E1580" s="3" t="s">
        <v>12001</v>
      </c>
      <c r="F1580" s="3" t="s">
        <v>11036</v>
      </c>
    </row>
    <row r="1581" spans="1:6">
      <c r="A1581" s="3" t="s">
        <v>13387</v>
      </c>
      <c r="B1581" s="3" t="s">
        <v>12833</v>
      </c>
      <c r="C1581" s="3" t="s">
        <v>10087</v>
      </c>
      <c r="D1581" s="27" t="s">
        <v>10064</v>
      </c>
      <c r="E1581" s="3" t="s">
        <v>12171</v>
      </c>
      <c r="F1581" s="3" t="s">
        <v>12172</v>
      </c>
    </row>
    <row r="1582" spans="1:6">
      <c r="A1582" s="3" t="s">
        <v>13387</v>
      </c>
      <c r="B1582" s="3" t="s">
        <v>12833</v>
      </c>
      <c r="C1582" s="3" t="s">
        <v>12173</v>
      </c>
      <c r="D1582" s="27" t="s">
        <v>10064</v>
      </c>
      <c r="E1582" s="3" t="s">
        <v>12174</v>
      </c>
      <c r="F1582" s="3" t="s">
        <v>12175</v>
      </c>
    </row>
    <row r="1583" spans="1:6">
      <c r="A1583" s="3" t="s">
        <v>13387</v>
      </c>
      <c r="B1583" s="3" t="s">
        <v>12836</v>
      </c>
      <c r="C1583" s="3" t="s">
        <v>12509</v>
      </c>
      <c r="D1583" s="27" t="s">
        <v>10064</v>
      </c>
      <c r="E1583" s="3" t="s">
        <v>11035</v>
      </c>
      <c r="F1583" s="3" t="s">
        <v>11036</v>
      </c>
    </row>
    <row r="1584" spans="1:6">
      <c r="A1584" s="3" t="s">
        <v>13387</v>
      </c>
      <c r="B1584" s="3" t="s">
        <v>12836</v>
      </c>
      <c r="C1584" s="3" t="s">
        <v>10118</v>
      </c>
      <c r="D1584" s="27" t="s">
        <v>10064</v>
      </c>
      <c r="E1584" s="3" t="s">
        <v>11035</v>
      </c>
      <c r="F1584" s="3" t="s">
        <v>11036</v>
      </c>
    </row>
    <row r="1585" spans="1:6">
      <c r="A1585" s="3" t="s">
        <v>13387</v>
      </c>
      <c r="B1585" s="3" t="s">
        <v>12836</v>
      </c>
      <c r="C1585" s="3" t="s">
        <v>12176</v>
      </c>
      <c r="D1585" s="27" t="s">
        <v>10064</v>
      </c>
      <c r="E1585" s="3" t="s">
        <v>13947</v>
      </c>
      <c r="F1585" s="3" t="s">
        <v>11051</v>
      </c>
    </row>
    <row r="1586" spans="1:6">
      <c r="A1586" s="3" t="s">
        <v>13387</v>
      </c>
      <c r="B1586" s="3" t="s">
        <v>12836</v>
      </c>
      <c r="C1586" s="3" t="s">
        <v>10090</v>
      </c>
      <c r="D1586" s="27" t="s">
        <v>10064</v>
      </c>
      <c r="E1586" s="3" t="s">
        <v>11035</v>
      </c>
      <c r="F1586" s="3" t="s">
        <v>11036</v>
      </c>
    </row>
    <row r="1587" spans="1:6">
      <c r="A1587" s="3" t="s">
        <v>13387</v>
      </c>
      <c r="B1587" s="3" t="s">
        <v>12837</v>
      </c>
      <c r="C1587" s="3" t="s">
        <v>10083</v>
      </c>
      <c r="D1587" s="27" t="s">
        <v>10064</v>
      </c>
      <c r="E1587" s="3" t="s">
        <v>11970</v>
      </c>
      <c r="F1587" s="3" t="s">
        <v>11971</v>
      </c>
    </row>
    <row r="1588" spans="1:6">
      <c r="A1588" s="3" t="s">
        <v>13387</v>
      </c>
      <c r="B1588" s="3" t="s">
        <v>12837</v>
      </c>
      <c r="C1588" s="3" t="s">
        <v>12509</v>
      </c>
      <c r="D1588" s="27" t="s">
        <v>10064</v>
      </c>
      <c r="E1588" s="3" t="s">
        <v>12838</v>
      </c>
      <c r="F1588" s="3" t="s">
        <v>12839</v>
      </c>
    </row>
    <row r="1589" spans="1:6">
      <c r="A1589" s="3" t="s">
        <v>13387</v>
      </c>
      <c r="B1589" s="3" t="s">
        <v>12837</v>
      </c>
      <c r="C1589" s="3" t="s">
        <v>10118</v>
      </c>
      <c r="D1589" s="27" t="s">
        <v>10064</v>
      </c>
      <c r="E1589" s="3" t="s">
        <v>12838</v>
      </c>
      <c r="F1589" s="3" t="s">
        <v>12839</v>
      </c>
    </row>
    <row r="1590" spans="1:6">
      <c r="A1590" s="3" t="s">
        <v>13387</v>
      </c>
      <c r="B1590" s="3" t="s">
        <v>12837</v>
      </c>
      <c r="C1590" s="3" t="s">
        <v>10087</v>
      </c>
      <c r="D1590" s="27" t="s">
        <v>10064</v>
      </c>
      <c r="E1590" s="3" t="s">
        <v>12177</v>
      </c>
      <c r="F1590" s="3" t="s">
        <v>12839</v>
      </c>
    </row>
    <row r="1591" spans="1:6">
      <c r="A1591" s="3" t="s">
        <v>13387</v>
      </c>
      <c r="B1591" s="3" t="s">
        <v>12837</v>
      </c>
      <c r="C1591" s="3" t="s">
        <v>11967</v>
      </c>
      <c r="D1591" s="27" t="s">
        <v>10064</v>
      </c>
      <c r="E1591" s="3" t="s">
        <v>12177</v>
      </c>
      <c r="F1591" s="3" t="s">
        <v>12839</v>
      </c>
    </row>
    <row r="1592" spans="1:6">
      <c r="A1592" s="3" t="s">
        <v>13387</v>
      </c>
      <c r="B1592" s="3" t="s">
        <v>12837</v>
      </c>
      <c r="C1592" s="3" t="s">
        <v>10090</v>
      </c>
      <c r="D1592" s="27" t="s">
        <v>10064</v>
      </c>
      <c r="E1592" s="3" t="s">
        <v>12838</v>
      </c>
      <c r="F1592" s="3" t="s">
        <v>12839</v>
      </c>
    </row>
    <row r="1593" spans="1:6">
      <c r="A1593" s="3" t="s">
        <v>13387</v>
      </c>
      <c r="B1593" s="3" t="s">
        <v>12840</v>
      </c>
      <c r="C1593" s="3" t="s">
        <v>10087</v>
      </c>
      <c r="D1593" s="27" t="s">
        <v>10064</v>
      </c>
      <c r="E1593" s="3" t="s">
        <v>11035</v>
      </c>
      <c r="F1593" s="3" t="s">
        <v>11036</v>
      </c>
    </row>
    <row r="1594" spans="1:6">
      <c r="A1594" s="3" t="s">
        <v>13387</v>
      </c>
      <c r="B1594" s="3" t="s">
        <v>12843</v>
      </c>
      <c r="C1594" s="3" t="s">
        <v>12136</v>
      </c>
      <c r="D1594" s="27" t="s">
        <v>10064</v>
      </c>
      <c r="E1594" s="3" t="s">
        <v>11962</v>
      </c>
      <c r="F1594" s="3" t="s">
        <v>12630</v>
      </c>
    </row>
    <row r="1595" spans="1:6">
      <c r="A1595" s="3" t="s">
        <v>13387</v>
      </c>
      <c r="B1595" s="3" t="s">
        <v>12843</v>
      </c>
      <c r="C1595" s="3" t="s">
        <v>12178</v>
      </c>
      <c r="D1595" s="27" t="s">
        <v>10064</v>
      </c>
      <c r="E1595" s="3" t="s">
        <v>12179</v>
      </c>
      <c r="F1595" s="3" t="s">
        <v>12180</v>
      </c>
    </row>
    <row r="1596" spans="1:6">
      <c r="A1596" s="3" t="s">
        <v>13387</v>
      </c>
      <c r="B1596" s="3" t="s">
        <v>12843</v>
      </c>
      <c r="C1596" s="3" t="s">
        <v>12181</v>
      </c>
      <c r="D1596" s="27" t="s">
        <v>10064</v>
      </c>
      <c r="E1596" s="3" t="s">
        <v>11962</v>
      </c>
      <c r="F1596" s="3" t="s">
        <v>12630</v>
      </c>
    </row>
    <row r="1597" spans="1:6">
      <c r="A1597" s="3" t="s">
        <v>13387</v>
      </c>
      <c r="B1597" s="3" t="s">
        <v>12843</v>
      </c>
      <c r="C1597" s="3" t="s">
        <v>12509</v>
      </c>
      <c r="D1597" s="27" t="s">
        <v>10064</v>
      </c>
      <c r="E1597" s="3" t="s">
        <v>11086</v>
      </c>
      <c r="F1597" s="3" t="s">
        <v>11087</v>
      </c>
    </row>
    <row r="1598" spans="1:6">
      <c r="A1598" s="3" t="s">
        <v>13387</v>
      </c>
      <c r="B1598" s="3" t="s">
        <v>12843</v>
      </c>
      <c r="C1598" s="3" t="s">
        <v>10118</v>
      </c>
      <c r="D1598" s="27" t="s">
        <v>10064</v>
      </c>
      <c r="E1598" s="3" t="s">
        <v>11086</v>
      </c>
      <c r="F1598" s="3" t="s">
        <v>11087</v>
      </c>
    </row>
    <row r="1599" spans="1:6">
      <c r="A1599" s="3" t="s">
        <v>13387</v>
      </c>
      <c r="B1599" s="3" t="s">
        <v>12843</v>
      </c>
      <c r="C1599" s="3" t="s">
        <v>10087</v>
      </c>
      <c r="D1599" s="27" t="s">
        <v>10064</v>
      </c>
      <c r="E1599" s="3" t="s">
        <v>12844</v>
      </c>
      <c r="F1599" s="3" t="s">
        <v>11087</v>
      </c>
    </row>
    <row r="1600" spans="1:6">
      <c r="A1600" s="3" t="s">
        <v>13387</v>
      </c>
      <c r="B1600" s="3" t="s">
        <v>12843</v>
      </c>
      <c r="C1600" s="3" t="s">
        <v>10090</v>
      </c>
      <c r="D1600" s="27" t="s">
        <v>10064</v>
      </c>
      <c r="E1600" s="3" t="s">
        <v>11086</v>
      </c>
      <c r="F1600" s="3" t="s">
        <v>11087</v>
      </c>
    </row>
    <row r="1601" spans="1:6">
      <c r="A1601" s="3" t="s">
        <v>13387</v>
      </c>
      <c r="B1601" s="3" t="s">
        <v>12843</v>
      </c>
      <c r="C1601" s="3" t="s">
        <v>12182</v>
      </c>
      <c r="D1601" s="27" t="s">
        <v>10064</v>
      </c>
      <c r="E1601" s="3" t="s">
        <v>12183</v>
      </c>
      <c r="F1601" s="3" t="s">
        <v>12184</v>
      </c>
    </row>
    <row r="1602" spans="1:6">
      <c r="A1602" s="3" t="s">
        <v>13387</v>
      </c>
      <c r="B1602" s="3" t="s">
        <v>12845</v>
      </c>
      <c r="C1602" s="3" t="s">
        <v>12185</v>
      </c>
      <c r="D1602" s="27" t="s">
        <v>10064</v>
      </c>
      <c r="E1602" s="3" t="s">
        <v>12186</v>
      </c>
      <c r="F1602" s="3" t="s">
        <v>10106</v>
      </c>
    </row>
    <row r="1603" spans="1:6">
      <c r="A1603" s="3" t="s">
        <v>13387</v>
      </c>
      <c r="B1603" s="3" t="s">
        <v>12845</v>
      </c>
      <c r="C1603" s="3" t="s">
        <v>10118</v>
      </c>
      <c r="D1603" s="27" t="s">
        <v>10064</v>
      </c>
      <c r="E1603" s="3" t="s">
        <v>12187</v>
      </c>
      <c r="F1603" s="3" t="s">
        <v>12847</v>
      </c>
    </row>
    <row r="1604" spans="1:6">
      <c r="A1604" s="3" t="s">
        <v>13387</v>
      </c>
      <c r="B1604" s="3" t="s">
        <v>12845</v>
      </c>
      <c r="C1604" s="3" t="s">
        <v>10087</v>
      </c>
      <c r="D1604" s="27" t="s">
        <v>10064</v>
      </c>
      <c r="E1604" s="3" t="s">
        <v>12187</v>
      </c>
      <c r="F1604" s="3" t="s">
        <v>12847</v>
      </c>
    </row>
    <row r="1605" spans="1:6">
      <c r="A1605" s="3" t="s">
        <v>13387</v>
      </c>
      <c r="B1605" s="3" t="s">
        <v>12848</v>
      </c>
      <c r="C1605" s="3" t="s">
        <v>12509</v>
      </c>
      <c r="D1605" s="27" t="s">
        <v>10064</v>
      </c>
      <c r="E1605" s="3" t="s">
        <v>12188</v>
      </c>
      <c r="F1605" s="3" t="s">
        <v>12850</v>
      </c>
    </row>
    <row r="1606" spans="1:6">
      <c r="A1606" s="3" t="s">
        <v>13387</v>
      </c>
      <c r="B1606" s="3" t="s">
        <v>12848</v>
      </c>
      <c r="C1606" s="3" t="s">
        <v>10118</v>
      </c>
      <c r="D1606" s="27" t="s">
        <v>10064</v>
      </c>
      <c r="E1606" s="3" t="s">
        <v>12188</v>
      </c>
      <c r="F1606" s="3" t="s">
        <v>12850</v>
      </c>
    </row>
    <row r="1607" spans="1:6">
      <c r="A1607" s="3" t="s">
        <v>13387</v>
      </c>
      <c r="B1607" s="3" t="s">
        <v>12848</v>
      </c>
      <c r="C1607" s="3" t="s">
        <v>10087</v>
      </c>
      <c r="D1607" s="27" t="s">
        <v>10064</v>
      </c>
      <c r="E1607" s="3" t="s">
        <v>12188</v>
      </c>
      <c r="F1607" s="3" t="s">
        <v>12850</v>
      </c>
    </row>
    <row r="1608" spans="1:6">
      <c r="A1608" s="3" t="s">
        <v>13387</v>
      </c>
      <c r="B1608" s="3" t="s">
        <v>12848</v>
      </c>
      <c r="C1608" s="3" t="s">
        <v>10090</v>
      </c>
      <c r="D1608" s="27" t="s">
        <v>10064</v>
      </c>
      <c r="E1608" s="3" t="s">
        <v>12188</v>
      </c>
      <c r="F1608" s="3" t="s">
        <v>12850</v>
      </c>
    </row>
    <row r="1609" spans="1:6">
      <c r="A1609" s="3" t="s">
        <v>13387</v>
      </c>
      <c r="B1609" s="3" t="s">
        <v>12848</v>
      </c>
      <c r="C1609" s="3" t="s">
        <v>11983</v>
      </c>
      <c r="D1609" s="27" t="s">
        <v>10064</v>
      </c>
      <c r="E1609" s="3" t="s">
        <v>11077</v>
      </c>
      <c r="F1609" s="3" t="s">
        <v>11078</v>
      </c>
    </row>
    <row r="1610" spans="1:6">
      <c r="A1610" s="3" t="s">
        <v>13387</v>
      </c>
      <c r="B1610" s="3" t="s">
        <v>12851</v>
      </c>
      <c r="C1610" s="3" t="s">
        <v>10083</v>
      </c>
      <c r="D1610" s="27" t="s">
        <v>10064</v>
      </c>
      <c r="E1610" s="3" t="s">
        <v>11977</v>
      </c>
      <c r="F1610" s="3" t="s">
        <v>11978</v>
      </c>
    </row>
    <row r="1611" spans="1:6">
      <c r="A1611" s="3" t="s">
        <v>13387</v>
      </c>
      <c r="B1611" s="3" t="s">
        <v>12851</v>
      </c>
      <c r="C1611" s="3" t="s">
        <v>12134</v>
      </c>
      <c r="D1611" s="27" t="s">
        <v>10064</v>
      </c>
      <c r="E1611" s="3" t="s">
        <v>12189</v>
      </c>
      <c r="F1611" s="3" t="s">
        <v>12190</v>
      </c>
    </row>
    <row r="1612" spans="1:6">
      <c r="A1612" s="3" t="s">
        <v>13387</v>
      </c>
      <c r="B1612" s="3" t="s">
        <v>12851</v>
      </c>
      <c r="C1612" s="3" t="s">
        <v>10118</v>
      </c>
      <c r="D1612" s="27" t="s">
        <v>10064</v>
      </c>
      <c r="E1612" s="3" t="s">
        <v>12852</v>
      </c>
      <c r="F1612" s="3" t="s">
        <v>12853</v>
      </c>
    </row>
    <row r="1613" spans="1:6">
      <c r="A1613" s="3" t="s">
        <v>13387</v>
      </c>
      <c r="B1613" s="3" t="s">
        <v>12851</v>
      </c>
      <c r="C1613" s="3" t="s">
        <v>10087</v>
      </c>
      <c r="D1613" s="27" t="s">
        <v>10064</v>
      </c>
      <c r="E1613" s="3" t="s">
        <v>12852</v>
      </c>
      <c r="F1613" s="3" t="s">
        <v>12853</v>
      </c>
    </row>
    <row r="1614" spans="1:6">
      <c r="A1614" s="3" t="s">
        <v>13387</v>
      </c>
      <c r="B1614" s="3" t="s">
        <v>12851</v>
      </c>
      <c r="C1614" s="3" t="s">
        <v>10325</v>
      </c>
      <c r="D1614" s="27" t="s">
        <v>10064</v>
      </c>
      <c r="E1614" s="3" t="s">
        <v>12191</v>
      </c>
      <c r="F1614" s="3" t="s">
        <v>10092</v>
      </c>
    </row>
    <row r="1615" spans="1:6">
      <c r="A1615" s="3" t="s">
        <v>13387</v>
      </c>
      <c r="B1615" s="3" t="s">
        <v>12851</v>
      </c>
      <c r="C1615" s="3" t="s">
        <v>10090</v>
      </c>
      <c r="D1615" s="27" t="s">
        <v>10064</v>
      </c>
      <c r="E1615" s="3" t="s">
        <v>12852</v>
      </c>
      <c r="F1615" s="3" t="s">
        <v>12853</v>
      </c>
    </row>
    <row r="1616" spans="1:6">
      <c r="A1616" s="3" t="s">
        <v>13387</v>
      </c>
      <c r="B1616" s="3" t="s">
        <v>12854</v>
      </c>
      <c r="C1616" s="3" t="s">
        <v>10087</v>
      </c>
      <c r="D1616" s="27" t="s">
        <v>10064</v>
      </c>
      <c r="E1616" s="3" t="s">
        <v>12192</v>
      </c>
      <c r="F1616" s="3" t="s">
        <v>12856</v>
      </c>
    </row>
    <row r="1617" spans="1:6" s="46" customFormat="1">
      <c r="A1617" s="1"/>
      <c r="B1617" s="1"/>
      <c r="C1617" s="1"/>
      <c r="D1617" s="1"/>
      <c r="E1617" s="1"/>
      <c r="F1617" s="1"/>
    </row>
    <row r="1618" spans="1:6">
      <c r="A1618" s="3" t="s">
        <v>11483</v>
      </c>
      <c r="B1618" s="3" t="s">
        <v>14867</v>
      </c>
      <c r="C1618" s="3" t="s">
        <v>12193</v>
      </c>
      <c r="D1618" s="27" t="s">
        <v>12194</v>
      </c>
      <c r="E1618" s="3" t="s">
        <v>12195</v>
      </c>
      <c r="F1618" s="3" t="s">
        <v>12196</v>
      </c>
    </row>
    <row r="1619" spans="1:6">
      <c r="A1619" s="3" t="s">
        <v>13327</v>
      </c>
      <c r="B1619" s="3" t="s">
        <v>12886</v>
      </c>
      <c r="C1619" s="3" t="s">
        <v>12151</v>
      </c>
      <c r="D1619" s="27" t="s">
        <v>12194</v>
      </c>
      <c r="E1619" s="3" t="s">
        <v>12197</v>
      </c>
      <c r="F1619" s="3" t="s">
        <v>12198</v>
      </c>
    </row>
    <row r="1620" spans="1:6">
      <c r="A1620" s="3" t="s">
        <v>13327</v>
      </c>
      <c r="B1620" s="3" t="s">
        <v>12886</v>
      </c>
      <c r="C1620" s="3" t="s">
        <v>13097</v>
      </c>
      <c r="D1620" s="27" t="s">
        <v>12194</v>
      </c>
      <c r="E1620" s="3" t="s">
        <v>12199</v>
      </c>
      <c r="F1620" s="3" t="s">
        <v>12200</v>
      </c>
    </row>
    <row r="1621" spans="1:6">
      <c r="A1621" s="3" t="s">
        <v>13327</v>
      </c>
      <c r="B1621" s="3" t="s">
        <v>11758</v>
      </c>
      <c r="C1621" s="3" t="s">
        <v>12201</v>
      </c>
      <c r="D1621" s="27" t="s">
        <v>12194</v>
      </c>
      <c r="E1621" s="3" t="s">
        <v>12202</v>
      </c>
      <c r="F1621" s="3" t="s">
        <v>12180</v>
      </c>
    </row>
    <row r="1622" spans="1:6">
      <c r="A1622" s="3" t="s">
        <v>13327</v>
      </c>
      <c r="B1622" s="3" t="s">
        <v>14693</v>
      </c>
      <c r="C1622" s="3" t="s">
        <v>12203</v>
      </c>
      <c r="D1622" s="27" t="s">
        <v>12194</v>
      </c>
      <c r="E1622" s="3" t="s">
        <v>10269</v>
      </c>
      <c r="F1622" s="3" t="s">
        <v>10270</v>
      </c>
    </row>
    <row r="1623" spans="1:6">
      <c r="A1623" s="3" t="s">
        <v>13327</v>
      </c>
      <c r="B1623" s="3" t="s">
        <v>14693</v>
      </c>
      <c r="C1623" s="3" t="s">
        <v>12204</v>
      </c>
      <c r="D1623" s="27" t="s">
        <v>12194</v>
      </c>
      <c r="E1623" s="3" t="s">
        <v>11646</v>
      </c>
      <c r="F1623" s="3" t="s">
        <v>11647</v>
      </c>
    </row>
    <row r="1624" spans="1:6">
      <c r="A1624" s="3" t="s">
        <v>13327</v>
      </c>
      <c r="B1624" s="3" t="s">
        <v>14693</v>
      </c>
      <c r="C1624" s="3" t="s">
        <v>12205</v>
      </c>
      <c r="D1624" s="27" t="s">
        <v>12194</v>
      </c>
      <c r="E1624" s="3" t="s">
        <v>10254</v>
      </c>
      <c r="F1624" s="3" t="s">
        <v>10255</v>
      </c>
    </row>
    <row r="1625" spans="1:6">
      <c r="A1625" s="3" t="s">
        <v>13327</v>
      </c>
      <c r="B1625" s="3" t="s">
        <v>14693</v>
      </c>
      <c r="C1625" s="3" t="s">
        <v>12206</v>
      </c>
      <c r="D1625" s="27" t="s">
        <v>12194</v>
      </c>
      <c r="E1625" s="3" t="s">
        <v>12207</v>
      </c>
      <c r="F1625" s="3" t="s">
        <v>12208</v>
      </c>
    </row>
    <row r="1626" spans="1:6">
      <c r="A1626" s="3" t="s">
        <v>13327</v>
      </c>
      <c r="B1626" s="3" t="s">
        <v>14693</v>
      </c>
      <c r="C1626" s="3" t="s">
        <v>12209</v>
      </c>
      <c r="D1626" s="27" t="s">
        <v>12194</v>
      </c>
      <c r="E1626" s="3" t="s">
        <v>11603</v>
      </c>
      <c r="F1626" s="3" t="s">
        <v>11604</v>
      </c>
    </row>
    <row r="1627" spans="1:6">
      <c r="A1627" s="3" t="s">
        <v>13327</v>
      </c>
      <c r="B1627" s="3" t="s">
        <v>14693</v>
      </c>
      <c r="C1627" s="3" t="s">
        <v>12210</v>
      </c>
      <c r="D1627" s="27" t="s">
        <v>12194</v>
      </c>
      <c r="E1627" s="3" t="s">
        <v>12211</v>
      </c>
      <c r="F1627" s="3" t="s">
        <v>12212</v>
      </c>
    </row>
    <row r="1628" spans="1:6">
      <c r="A1628" s="3" t="s">
        <v>13359</v>
      </c>
      <c r="B1628" s="3" t="s">
        <v>14697</v>
      </c>
      <c r="C1628" s="3" t="s">
        <v>12213</v>
      </c>
      <c r="D1628" s="27" t="s">
        <v>12194</v>
      </c>
      <c r="E1628" s="3" t="s">
        <v>12214</v>
      </c>
      <c r="F1628" s="3" t="s">
        <v>12215</v>
      </c>
    </row>
    <row r="1629" spans="1:6">
      <c r="A1629" s="3" t="s">
        <v>13359</v>
      </c>
      <c r="B1629" s="3" t="s">
        <v>14697</v>
      </c>
      <c r="C1629" s="3" t="s">
        <v>12216</v>
      </c>
      <c r="D1629" s="27" t="s">
        <v>12194</v>
      </c>
      <c r="E1629" s="3" t="s">
        <v>12217</v>
      </c>
      <c r="F1629" s="3" t="s">
        <v>12218</v>
      </c>
    </row>
    <row r="1630" spans="1:6">
      <c r="A1630" s="3" t="s">
        <v>13359</v>
      </c>
      <c r="B1630" s="3" t="s">
        <v>14697</v>
      </c>
      <c r="C1630" s="3" t="s">
        <v>14849</v>
      </c>
      <c r="D1630" s="27" t="s">
        <v>12194</v>
      </c>
      <c r="E1630" s="3" t="s">
        <v>12219</v>
      </c>
      <c r="F1630" s="3" t="s">
        <v>12220</v>
      </c>
    </row>
    <row r="1631" spans="1:6">
      <c r="A1631" s="3" t="s">
        <v>13359</v>
      </c>
      <c r="B1631" s="3" t="s">
        <v>14697</v>
      </c>
      <c r="C1631" s="3" t="s">
        <v>12221</v>
      </c>
      <c r="D1631" s="27" t="s">
        <v>12194</v>
      </c>
      <c r="E1631" s="3" t="s">
        <v>12222</v>
      </c>
      <c r="F1631" s="3" t="s">
        <v>12223</v>
      </c>
    </row>
    <row r="1632" spans="1:6">
      <c r="A1632" s="3" t="s">
        <v>13359</v>
      </c>
      <c r="B1632" s="3" t="s">
        <v>14697</v>
      </c>
      <c r="C1632" s="3" t="s">
        <v>12224</v>
      </c>
      <c r="D1632" s="27" t="s">
        <v>12194</v>
      </c>
      <c r="E1632" s="3" t="s">
        <v>12225</v>
      </c>
      <c r="F1632" s="3" t="s">
        <v>12226</v>
      </c>
    </row>
    <row r="1633" spans="1:6">
      <c r="A1633" s="3" t="s">
        <v>13359</v>
      </c>
      <c r="B1633" s="3" t="s">
        <v>12388</v>
      </c>
      <c r="C1633" s="3" t="s">
        <v>10093</v>
      </c>
      <c r="D1633" s="27" t="s">
        <v>12194</v>
      </c>
      <c r="E1633" s="3" t="s">
        <v>10102</v>
      </c>
      <c r="F1633" s="3" t="s">
        <v>10103</v>
      </c>
    </row>
    <row r="1634" spans="1:6">
      <c r="A1634" s="3" t="s">
        <v>13359</v>
      </c>
      <c r="B1634" s="3" t="s">
        <v>12388</v>
      </c>
      <c r="C1634" s="3" t="s">
        <v>10123</v>
      </c>
      <c r="D1634" s="27" t="s">
        <v>12194</v>
      </c>
      <c r="E1634" s="3" t="s">
        <v>10105</v>
      </c>
      <c r="F1634" s="3" t="s">
        <v>10106</v>
      </c>
    </row>
    <row r="1635" spans="1:6">
      <c r="A1635" s="3" t="s">
        <v>13328</v>
      </c>
      <c r="B1635" s="3" t="s">
        <v>12673</v>
      </c>
      <c r="C1635" s="3" t="s">
        <v>12227</v>
      </c>
      <c r="D1635" s="27" t="s">
        <v>12194</v>
      </c>
      <c r="E1635" s="3" t="s">
        <v>12228</v>
      </c>
      <c r="F1635" s="3" t="s">
        <v>12229</v>
      </c>
    </row>
    <row r="1636" spans="1:6">
      <c r="A1636" s="3" t="s">
        <v>13328</v>
      </c>
      <c r="B1636" s="3" t="s">
        <v>12673</v>
      </c>
      <c r="C1636" s="3" t="s">
        <v>12230</v>
      </c>
      <c r="D1636" s="27" t="s">
        <v>12194</v>
      </c>
      <c r="E1636" s="3" t="s">
        <v>12231</v>
      </c>
      <c r="F1636" s="3" t="s">
        <v>12232</v>
      </c>
    </row>
    <row r="1637" spans="1:6">
      <c r="A1637" s="3" t="s">
        <v>13328</v>
      </c>
      <c r="B1637" s="3" t="s">
        <v>12673</v>
      </c>
      <c r="C1637" s="3" t="s">
        <v>12233</v>
      </c>
      <c r="D1637" s="27" t="s">
        <v>12194</v>
      </c>
      <c r="E1637" s="3" t="s">
        <v>12234</v>
      </c>
      <c r="F1637" s="3" t="s">
        <v>12235</v>
      </c>
    </row>
    <row r="1638" spans="1:6">
      <c r="A1638" s="3" t="s">
        <v>13328</v>
      </c>
      <c r="B1638" s="3" t="s">
        <v>12437</v>
      </c>
      <c r="C1638" s="3" t="s">
        <v>12236</v>
      </c>
      <c r="D1638" s="27" t="s">
        <v>12194</v>
      </c>
      <c r="E1638" s="3" t="s">
        <v>12237</v>
      </c>
      <c r="F1638" s="3" t="s">
        <v>11604</v>
      </c>
    </row>
    <row r="1639" spans="1:6">
      <c r="A1639" s="3" t="s">
        <v>13328</v>
      </c>
      <c r="B1639" s="3" t="s">
        <v>12437</v>
      </c>
      <c r="C1639" s="3" t="s">
        <v>12238</v>
      </c>
      <c r="D1639" s="27" t="s">
        <v>12194</v>
      </c>
      <c r="E1639" s="3" t="s">
        <v>12239</v>
      </c>
      <c r="F1639" s="3" t="s">
        <v>12240</v>
      </c>
    </row>
    <row r="1640" spans="1:6">
      <c r="A1640" s="3" t="s">
        <v>13328</v>
      </c>
      <c r="B1640" s="3" t="s">
        <v>13104</v>
      </c>
      <c r="C1640" s="3" t="s">
        <v>12241</v>
      </c>
      <c r="D1640" s="27" t="s">
        <v>12194</v>
      </c>
      <c r="E1640" s="3" t="s">
        <v>13109</v>
      </c>
      <c r="F1640" s="3" t="s">
        <v>13110</v>
      </c>
    </row>
    <row r="1641" spans="1:6">
      <c r="A1641" s="3" t="s">
        <v>13330</v>
      </c>
      <c r="B1641" s="3" t="s">
        <v>12441</v>
      </c>
      <c r="C1641" s="3" t="s">
        <v>11620</v>
      </c>
      <c r="D1641" s="27" t="s">
        <v>12194</v>
      </c>
      <c r="E1641" s="3" t="s">
        <v>12242</v>
      </c>
      <c r="F1641" s="3" t="s">
        <v>12243</v>
      </c>
    </row>
    <row r="1642" spans="1:6">
      <c r="A1642" s="3" t="s">
        <v>13330</v>
      </c>
      <c r="B1642" s="3" t="s">
        <v>12441</v>
      </c>
      <c r="C1642" s="3" t="s">
        <v>12244</v>
      </c>
      <c r="D1642" s="27" t="s">
        <v>12194</v>
      </c>
      <c r="E1642" s="3" t="s">
        <v>12245</v>
      </c>
      <c r="F1642" s="3" t="s">
        <v>12246</v>
      </c>
    </row>
    <row r="1643" spans="1:6">
      <c r="A1643" s="3" t="s">
        <v>13330</v>
      </c>
      <c r="B1643" s="3" t="s">
        <v>12441</v>
      </c>
      <c r="C1643" s="3" t="s">
        <v>12247</v>
      </c>
      <c r="D1643" s="27" t="s">
        <v>12194</v>
      </c>
      <c r="E1643" s="3" t="s">
        <v>12248</v>
      </c>
      <c r="F1643" s="3" t="s">
        <v>11817</v>
      </c>
    </row>
    <row r="1644" spans="1:6">
      <c r="A1644" s="3" t="s">
        <v>13330</v>
      </c>
      <c r="B1644" s="3" t="s">
        <v>12441</v>
      </c>
      <c r="C1644" s="3" t="s">
        <v>12249</v>
      </c>
      <c r="D1644" s="27" t="s">
        <v>12194</v>
      </c>
      <c r="E1644" s="3" t="s">
        <v>12248</v>
      </c>
      <c r="F1644" s="3" t="s">
        <v>11817</v>
      </c>
    </row>
    <row r="1645" spans="1:6">
      <c r="A1645" s="3" t="s">
        <v>13330</v>
      </c>
      <c r="B1645" s="3" t="s">
        <v>12684</v>
      </c>
      <c r="C1645" s="3" t="s">
        <v>12250</v>
      </c>
      <c r="D1645" s="27" t="s">
        <v>12194</v>
      </c>
      <c r="E1645" s="3" t="s">
        <v>12251</v>
      </c>
      <c r="F1645" s="3" t="s">
        <v>12252</v>
      </c>
    </row>
    <row r="1646" spans="1:6">
      <c r="A1646" s="3" t="s">
        <v>13330</v>
      </c>
      <c r="B1646" s="3" t="s">
        <v>12684</v>
      </c>
      <c r="C1646" s="3" t="s">
        <v>12244</v>
      </c>
      <c r="D1646" s="27" t="s">
        <v>12194</v>
      </c>
      <c r="E1646" s="3" t="s">
        <v>12253</v>
      </c>
      <c r="F1646" s="3" t="s">
        <v>12254</v>
      </c>
    </row>
    <row r="1647" spans="1:6">
      <c r="A1647" s="3" t="s">
        <v>13330</v>
      </c>
      <c r="B1647" s="3" t="s">
        <v>12684</v>
      </c>
      <c r="C1647" s="3" t="s">
        <v>10305</v>
      </c>
      <c r="D1647" s="27" t="s">
        <v>12194</v>
      </c>
      <c r="E1647" s="3" t="s">
        <v>12449</v>
      </c>
      <c r="F1647" s="3" t="s">
        <v>12255</v>
      </c>
    </row>
    <row r="1648" spans="1:6">
      <c r="A1648" s="3" t="s">
        <v>13330</v>
      </c>
      <c r="B1648" s="3" t="s">
        <v>12684</v>
      </c>
      <c r="C1648" s="3" t="s">
        <v>12256</v>
      </c>
      <c r="D1648" s="27" t="s">
        <v>12194</v>
      </c>
      <c r="E1648" s="3" t="s">
        <v>12257</v>
      </c>
      <c r="F1648" s="3" t="s">
        <v>12258</v>
      </c>
    </row>
    <row r="1649" spans="1:6">
      <c r="A1649" s="3" t="s">
        <v>13330</v>
      </c>
      <c r="B1649" s="3" t="s">
        <v>12684</v>
      </c>
      <c r="C1649" s="3" t="s">
        <v>12259</v>
      </c>
      <c r="D1649" s="27" t="s">
        <v>12194</v>
      </c>
      <c r="E1649" s="3" t="s">
        <v>12260</v>
      </c>
      <c r="F1649" s="3" t="s">
        <v>12261</v>
      </c>
    </row>
    <row r="1650" spans="1:6">
      <c r="A1650" s="3" t="s">
        <v>13330</v>
      </c>
      <c r="B1650" s="3" t="s">
        <v>12684</v>
      </c>
      <c r="C1650" s="3" t="s">
        <v>12262</v>
      </c>
      <c r="D1650" s="27" t="s">
        <v>12194</v>
      </c>
      <c r="E1650" s="3" t="s">
        <v>12263</v>
      </c>
      <c r="F1650" s="3" t="s">
        <v>12264</v>
      </c>
    </row>
    <row r="1651" spans="1:6">
      <c r="A1651" s="3" t="s">
        <v>13330</v>
      </c>
      <c r="B1651" s="3" t="s">
        <v>12690</v>
      </c>
      <c r="C1651" s="3" t="s">
        <v>12265</v>
      </c>
      <c r="D1651" s="27" t="s">
        <v>12194</v>
      </c>
      <c r="E1651" s="3" t="s">
        <v>12266</v>
      </c>
      <c r="F1651" s="3" t="s">
        <v>12267</v>
      </c>
    </row>
    <row r="1652" spans="1:6">
      <c r="A1652" s="3" t="s">
        <v>13330</v>
      </c>
      <c r="B1652" s="3" t="s">
        <v>12690</v>
      </c>
      <c r="C1652" s="3" t="s">
        <v>12259</v>
      </c>
      <c r="D1652" s="27" t="s">
        <v>12194</v>
      </c>
      <c r="E1652" s="3" t="s">
        <v>12691</v>
      </c>
      <c r="F1652" s="3" t="s">
        <v>12692</v>
      </c>
    </row>
    <row r="1653" spans="1:6">
      <c r="A1653" s="3" t="s">
        <v>13330</v>
      </c>
      <c r="B1653" s="3" t="s">
        <v>12690</v>
      </c>
      <c r="C1653" s="3" t="s">
        <v>12262</v>
      </c>
      <c r="D1653" s="27" t="s">
        <v>12194</v>
      </c>
      <c r="E1653" s="3" t="s">
        <v>12691</v>
      </c>
      <c r="F1653" s="3" t="s">
        <v>12692</v>
      </c>
    </row>
    <row r="1654" spans="1:6">
      <c r="A1654" s="3" t="s">
        <v>13330</v>
      </c>
      <c r="B1654" s="3" t="s">
        <v>12690</v>
      </c>
      <c r="C1654" s="3" t="s">
        <v>12268</v>
      </c>
      <c r="D1654" s="27" t="s">
        <v>12194</v>
      </c>
      <c r="E1654" s="3" t="s">
        <v>12269</v>
      </c>
      <c r="F1654" s="3" t="s">
        <v>12270</v>
      </c>
    </row>
    <row r="1655" spans="1:6">
      <c r="A1655" s="3" t="s">
        <v>13330</v>
      </c>
      <c r="B1655" s="3" t="s">
        <v>12690</v>
      </c>
      <c r="C1655" s="3" t="s">
        <v>12271</v>
      </c>
      <c r="D1655" s="27" t="s">
        <v>12194</v>
      </c>
      <c r="E1655" s="3" t="s">
        <v>12691</v>
      </c>
      <c r="F1655" s="3" t="s">
        <v>12692</v>
      </c>
    </row>
    <row r="1656" spans="1:6">
      <c r="A1656" s="3" t="s">
        <v>13332</v>
      </c>
      <c r="B1656" s="3" t="s">
        <v>14557</v>
      </c>
      <c r="C1656" s="3" t="s">
        <v>11645</v>
      </c>
      <c r="D1656" s="27" t="s">
        <v>12194</v>
      </c>
      <c r="E1656" s="3" t="s">
        <v>11878</v>
      </c>
      <c r="F1656" s="3" t="s">
        <v>12516</v>
      </c>
    </row>
    <row r="1657" spans="1:6">
      <c r="A1657" s="3" t="s">
        <v>13334</v>
      </c>
      <c r="B1657" s="3" t="s">
        <v>12698</v>
      </c>
      <c r="C1657" s="3" t="s">
        <v>12272</v>
      </c>
      <c r="D1657" s="27" t="s">
        <v>12194</v>
      </c>
      <c r="E1657" s="3" t="s">
        <v>11826</v>
      </c>
      <c r="F1657" s="3" t="s">
        <v>11827</v>
      </c>
    </row>
    <row r="1658" spans="1:6">
      <c r="A1658" s="3" t="s">
        <v>13334</v>
      </c>
      <c r="B1658" s="3" t="s">
        <v>12698</v>
      </c>
      <c r="C1658" s="3" t="s">
        <v>12273</v>
      </c>
      <c r="D1658" s="27" t="s">
        <v>12194</v>
      </c>
      <c r="E1658" s="3" t="s">
        <v>11826</v>
      </c>
      <c r="F1658" s="3" t="s">
        <v>11827</v>
      </c>
    </row>
    <row r="1659" spans="1:6">
      <c r="A1659" s="3" t="s">
        <v>13334</v>
      </c>
      <c r="B1659" s="3" t="s">
        <v>12698</v>
      </c>
      <c r="C1659" s="3" t="s">
        <v>12274</v>
      </c>
      <c r="D1659" s="27" t="s">
        <v>12194</v>
      </c>
      <c r="E1659" s="3" t="s">
        <v>11826</v>
      </c>
      <c r="F1659" s="3" t="s">
        <v>11827</v>
      </c>
    </row>
    <row r="1660" spans="1:6">
      <c r="A1660" s="3" t="s">
        <v>13334</v>
      </c>
      <c r="B1660" s="3" t="s">
        <v>12698</v>
      </c>
      <c r="C1660" s="3" t="s">
        <v>12275</v>
      </c>
      <c r="D1660" s="27" t="s">
        <v>12194</v>
      </c>
      <c r="E1660" s="3" t="s">
        <v>12276</v>
      </c>
      <c r="F1660" s="3" t="s">
        <v>12277</v>
      </c>
    </row>
    <row r="1661" spans="1:6">
      <c r="A1661" s="3" t="s">
        <v>13334</v>
      </c>
      <c r="B1661" s="3" t="s">
        <v>12698</v>
      </c>
      <c r="C1661" s="3" t="s">
        <v>12278</v>
      </c>
      <c r="D1661" s="27" t="s">
        <v>12194</v>
      </c>
      <c r="E1661" s="3" t="s">
        <v>12279</v>
      </c>
      <c r="F1661" s="3" t="s">
        <v>12280</v>
      </c>
    </row>
    <row r="1662" spans="1:6">
      <c r="A1662" s="3" t="s">
        <v>13334</v>
      </c>
      <c r="B1662" s="3" t="s">
        <v>12698</v>
      </c>
      <c r="C1662" s="3" t="s">
        <v>12281</v>
      </c>
      <c r="D1662" s="27" t="s">
        <v>12194</v>
      </c>
      <c r="E1662" s="3" t="s">
        <v>11829</v>
      </c>
      <c r="F1662" s="3" t="s">
        <v>11830</v>
      </c>
    </row>
    <row r="1663" spans="1:6">
      <c r="A1663" s="3" t="s">
        <v>13334</v>
      </c>
      <c r="B1663" s="3" t="s">
        <v>12698</v>
      </c>
      <c r="C1663" s="3" t="s">
        <v>12282</v>
      </c>
      <c r="D1663" s="27" t="s">
        <v>12194</v>
      </c>
      <c r="E1663" s="3" t="s">
        <v>12283</v>
      </c>
      <c r="F1663" s="3" t="s">
        <v>12284</v>
      </c>
    </row>
    <row r="1664" spans="1:6">
      <c r="A1664" s="3" t="s">
        <v>13334</v>
      </c>
      <c r="B1664" s="3" t="s">
        <v>12698</v>
      </c>
      <c r="C1664" s="3" t="s">
        <v>12285</v>
      </c>
      <c r="D1664" s="27" t="s">
        <v>12194</v>
      </c>
      <c r="E1664" s="3" t="s">
        <v>11646</v>
      </c>
      <c r="F1664" s="3" t="s">
        <v>11647</v>
      </c>
    </row>
    <row r="1665" spans="1:6">
      <c r="A1665" s="3" t="s">
        <v>13334</v>
      </c>
      <c r="B1665" s="3" t="s">
        <v>12698</v>
      </c>
      <c r="C1665" s="3" t="s">
        <v>12286</v>
      </c>
      <c r="D1665" s="27" t="s">
        <v>12194</v>
      </c>
      <c r="E1665" s="3" t="s">
        <v>12287</v>
      </c>
      <c r="F1665" s="3" t="s">
        <v>12288</v>
      </c>
    </row>
    <row r="1666" spans="1:6">
      <c r="A1666" s="3" t="s">
        <v>13334</v>
      </c>
      <c r="B1666" s="3" t="s">
        <v>12698</v>
      </c>
      <c r="C1666" s="3" t="s">
        <v>12289</v>
      </c>
      <c r="D1666" s="27" t="s">
        <v>12194</v>
      </c>
      <c r="E1666" s="3" t="s">
        <v>11603</v>
      </c>
      <c r="F1666" s="3" t="s">
        <v>11604</v>
      </c>
    </row>
    <row r="1667" spans="1:6">
      <c r="A1667" s="3" t="s">
        <v>13334</v>
      </c>
      <c r="B1667" s="3" t="s">
        <v>12705</v>
      </c>
      <c r="C1667" s="3" t="s">
        <v>12290</v>
      </c>
      <c r="D1667" s="27" t="s">
        <v>12194</v>
      </c>
      <c r="E1667" s="3" t="s">
        <v>12466</v>
      </c>
      <c r="F1667" s="3" t="s">
        <v>12467</v>
      </c>
    </row>
    <row r="1668" spans="1:6">
      <c r="A1668" s="3" t="s">
        <v>13334</v>
      </c>
      <c r="B1668" s="3" t="s">
        <v>12705</v>
      </c>
      <c r="C1668" s="3" t="s">
        <v>12291</v>
      </c>
      <c r="D1668" s="27" t="s">
        <v>12194</v>
      </c>
      <c r="E1668" s="3" t="s">
        <v>12466</v>
      </c>
      <c r="F1668" s="3" t="s">
        <v>12467</v>
      </c>
    </row>
    <row r="1669" spans="1:6">
      <c r="A1669" s="3" t="s">
        <v>13334</v>
      </c>
      <c r="B1669" s="3" t="s">
        <v>12705</v>
      </c>
      <c r="C1669" s="3" t="s">
        <v>12292</v>
      </c>
      <c r="D1669" s="27" t="s">
        <v>12194</v>
      </c>
      <c r="E1669" s="3" t="s">
        <v>12466</v>
      </c>
      <c r="F1669" s="3" t="s">
        <v>12467</v>
      </c>
    </row>
    <row r="1670" spans="1:6">
      <c r="A1670" s="3" t="s">
        <v>13334</v>
      </c>
      <c r="B1670" s="3" t="s">
        <v>12705</v>
      </c>
      <c r="C1670" s="3" t="s">
        <v>12293</v>
      </c>
      <c r="D1670" s="27" t="s">
        <v>12194</v>
      </c>
      <c r="E1670" s="3" t="s">
        <v>12294</v>
      </c>
      <c r="F1670" s="3" t="s">
        <v>12374</v>
      </c>
    </row>
    <row r="1671" spans="1:6">
      <c r="A1671" s="3" t="s">
        <v>13334</v>
      </c>
      <c r="B1671" s="3" t="s">
        <v>12705</v>
      </c>
      <c r="C1671" s="3" t="s">
        <v>12295</v>
      </c>
      <c r="D1671" s="27" t="s">
        <v>12194</v>
      </c>
      <c r="E1671" s="3" t="s">
        <v>12296</v>
      </c>
      <c r="F1671" s="3" t="s">
        <v>12374</v>
      </c>
    </row>
    <row r="1672" spans="1:6">
      <c r="A1672" s="3" t="s">
        <v>13336</v>
      </c>
      <c r="B1672" s="3" t="s">
        <v>12709</v>
      </c>
      <c r="C1672" s="3" t="s">
        <v>12297</v>
      </c>
      <c r="D1672" s="27" t="s">
        <v>12194</v>
      </c>
      <c r="E1672" s="3" t="s">
        <v>11841</v>
      </c>
      <c r="F1672" s="3" t="s">
        <v>11842</v>
      </c>
    </row>
    <row r="1673" spans="1:6">
      <c r="A1673" s="3" t="s">
        <v>13336</v>
      </c>
      <c r="B1673" s="3" t="s">
        <v>12709</v>
      </c>
      <c r="C1673" s="3" t="s">
        <v>10682</v>
      </c>
      <c r="D1673" s="27" t="s">
        <v>12194</v>
      </c>
      <c r="E1673" s="3" t="s">
        <v>10683</v>
      </c>
      <c r="F1673" s="3" t="s">
        <v>10092</v>
      </c>
    </row>
    <row r="1674" spans="1:6">
      <c r="A1674" s="3" t="s">
        <v>13336</v>
      </c>
      <c r="B1674" s="3" t="s">
        <v>12709</v>
      </c>
      <c r="C1674" s="3" t="s">
        <v>10684</v>
      </c>
      <c r="D1674" s="27" t="s">
        <v>12194</v>
      </c>
      <c r="E1674" s="3" t="s">
        <v>10685</v>
      </c>
      <c r="F1674" s="3" t="s">
        <v>10686</v>
      </c>
    </row>
    <row r="1675" spans="1:6">
      <c r="A1675" s="3" t="s">
        <v>13336</v>
      </c>
      <c r="B1675" s="3" t="s">
        <v>12709</v>
      </c>
      <c r="C1675" s="3" t="s">
        <v>10687</v>
      </c>
      <c r="D1675" s="27" t="s">
        <v>12194</v>
      </c>
      <c r="E1675" s="3" t="s">
        <v>10688</v>
      </c>
      <c r="F1675" s="3" t="s">
        <v>10689</v>
      </c>
    </row>
    <row r="1676" spans="1:6">
      <c r="A1676" s="3" t="s">
        <v>13336</v>
      </c>
      <c r="B1676" s="3" t="s">
        <v>12709</v>
      </c>
      <c r="C1676" s="3" t="s">
        <v>10690</v>
      </c>
      <c r="D1676" s="27" t="s">
        <v>12194</v>
      </c>
      <c r="E1676" s="3" t="s">
        <v>10691</v>
      </c>
      <c r="F1676" s="3" t="s">
        <v>10692</v>
      </c>
    </row>
    <row r="1677" spans="1:6">
      <c r="A1677" s="3" t="s">
        <v>13336</v>
      </c>
      <c r="B1677" s="3" t="s">
        <v>12709</v>
      </c>
      <c r="C1677" s="3" t="s">
        <v>10693</v>
      </c>
      <c r="D1677" s="27" t="s">
        <v>12194</v>
      </c>
      <c r="E1677" s="3" t="s">
        <v>10694</v>
      </c>
      <c r="F1677" s="3" t="s">
        <v>10695</v>
      </c>
    </row>
    <row r="1678" spans="1:6">
      <c r="A1678" s="3" t="s">
        <v>13336</v>
      </c>
      <c r="B1678" s="3" t="s">
        <v>10696</v>
      </c>
      <c r="C1678" s="3" t="s">
        <v>10697</v>
      </c>
      <c r="D1678" s="27" t="s">
        <v>12194</v>
      </c>
      <c r="E1678" s="3" t="s">
        <v>10698</v>
      </c>
      <c r="F1678" s="3" t="s">
        <v>10699</v>
      </c>
    </row>
    <row r="1679" spans="1:6">
      <c r="A1679" s="3" t="s">
        <v>13367</v>
      </c>
      <c r="B1679" s="3" t="s">
        <v>14867</v>
      </c>
      <c r="C1679" s="3" t="s">
        <v>10700</v>
      </c>
      <c r="D1679" s="27" t="s">
        <v>12194</v>
      </c>
      <c r="E1679" s="3" t="s">
        <v>10376</v>
      </c>
      <c r="F1679" s="3" t="s">
        <v>10377</v>
      </c>
    </row>
    <row r="1680" spans="1:6">
      <c r="A1680" s="3" t="s">
        <v>13367</v>
      </c>
      <c r="B1680" s="3" t="s">
        <v>14867</v>
      </c>
      <c r="C1680" s="3" t="s">
        <v>10701</v>
      </c>
      <c r="D1680" s="27" t="s">
        <v>12194</v>
      </c>
      <c r="E1680" s="3" t="s">
        <v>10702</v>
      </c>
      <c r="F1680" s="3" t="s">
        <v>9227</v>
      </c>
    </row>
    <row r="1681" spans="1:6">
      <c r="A1681" s="3" t="s">
        <v>13337</v>
      </c>
      <c r="B1681" s="3" t="s">
        <v>9228</v>
      </c>
      <c r="C1681" s="3" t="s">
        <v>10305</v>
      </c>
      <c r="D1681" s="27" t="s">
        <v>12194</v>
      </c>
      <c r="E1681" s="3" t="s">
        <v>9229</v>
      </c>
      <c r="F1681" s="3" t="s">
        <v>9230</v>
      </c>
    </row>
    <row r="1682" spans="1:6">
      <c r="A1682" s="3" t="s">
        <v>13339</v>
      </c>
      <c r="B1682" s="3" t="s">
        <v>12492</v>
      </c>
      <c r="C1682" s="3" t="s">
        <v>9231</v>
      </c>
      <c r="D1682" s="27" t="s">
        <v>12194</v>
      </c>
      <c r="E1682" s="3" t="s">
        <v>11646</v>
      </c>
      <c r="F1682" s="3" t="s">
        <v>11647</v>
      </c>
    </row>
    <row r="1683" spans="1:6">
      <c r="A1683" s="3" t="s">
        <v>13339</v>
      </c>
      <c r="B1683" s="3" t="s">
        <v>12499</v>
      </c>
      <c r="C1683" s="3" t="s">
        <v>9232</v>
      </c>
      <c r="D1683" s="27" t="s">
        <v>12194</v>
      </c>
      <c r="E1683" s="3" t="s">
        <v>9233</v>
      </c>
      <c r="F1683" s="3" t="s">
        <v>9234</v>
      </c>
    </row>
    <row r="1684" spans="1:6">
      <c r="A1684" s="3" t="s">
        <v>13339</v>
      </c>
      <c r="B1684" s="3" t="s">
        <v>12499</v>
      </c>
      <c r="C1684" s="3" t="s">
        <v>9235</v>
      </c>
      <c r="D1684" s="27" t="s">
        <v>12194</v>
      </c>
      <c r="E1684" s="3" t="s">
        <v>10279</v>
      </c>
      <c r="F1684" s="3" t="s">
        <v>10280</v>
      </c>
    </row>
    <row r="1685" spans="1:6">
      <c r="A1685" s="3" t="s">
        <v>13339</v>
      </c>
      <c r="B1685" s="3" t="s">
        <v>12499</v>
      </c>
      <c r="C1685" s="3" t="s">
        <v>9236</v>
      </c>
      <c r="D1685" s="27" t="s">
        <v>12194</v>
      </c>
      <c r="E1685" s="3" t="s">
        <v>9233</v>
      </c>
      <c r="F1685" s="3" t="s">
        <v>9234</v>
      </c>
    </row>
    <row r="1686" spans="1:6">
      <c r="A1686" s="3" t="s">
        <v>13339</v>
      </c>
      <c r="B1686" s="3" t="s">
        <v>14867</v>
      </c>
      <c r="C1686" s="3" t="s">
        <v>11852</v>
      </c>
      <c r="D1686" s="27" t="s">
        <v>12194</v>
      </c>
      <c r="E1686" s="3" t="s">
        <v>11646</v>
      </c>
      <c r="F1686" s="3" t="s">
        <v>11647</v>
      </c>
    </row>
    <row r="1687" spans="1:6">
      <c r="A1687" s="3" t="s">
        <v>13339</v>
      </c>
      <c r="B1687" s="3" t="s">
        <v>14867</v>
      </c>
      <c r="C1687" s="3" t="s">
        <v>9237</v>
      </c>
      <c r="D1687" s="27" t="s">
        <v>12194</v>
      </c>
      <c r="E1687" s="3" t="s">
        <v>11649</v>
      </c>
      <c r="F1687" s="3" t="s">
        <v>11650</v>
      </c>
    </row>
    <row r="1688" spans="1:6">
      <c r="A1688" s="3" t="s">
        <v>13339</v>
      </c>
      <c r="B1688" s="3" t="s">
        <v>14867</v>
      </c>
      <c r="C1688" s="3" t="s">
        <v>9235</v>
      </c>
      <c r="D1688" s="27" t="s">
        <v>12194</v>
      </c>
      <c r="E1688" s="3" t="s">
        <v>11646</v>
      </c>
      <c r="F1688" s="3" t="s">
        <v>11647</v>
      </c>
    </row>
    <row r="1689" spans="1:6">
      <c r="A1689" s="3" t="s">
        <v>13339</v>
      </c>
      <c r="B1689" s="3" t="s">
        <v>14867</v>
      </c>
      <c r="C1689" s="3" t="s">
        <v>9238</v>
      </c>
      <c r="D1689" s="27" t="s">
        <v>12194</v>
      </c>
      <c r="E1689" s="3" t="s">
        <v>11649</v>
      </c>
      <c r="F1689" s="3" t="s">
        <v>11650</v>
      </c>
    </row>
    <row r="1690" spans="1:6">
      <c r="A1690" s="3" t="s">
        <v>13339</v>
      </c>
      <c r="B1690" s="3" t="s">
        <v>12715</v>
      </c>
      <c r="C1690" s="3" t="s">
        <v>9239</v>
      </c>
      <c r="D1690" s="27" t="s">
        <v>12194</v>
      </c>
      <c r="E1690" s="3" t="s">
        <v>9240</v>
      </c>
      <c r="F1690" s="3" t="s">
        <v>9241</v>
      </c>
    </row>
    <row r="1691" spans="1:6">
      <c r="A1691" s="3" t="s">
        <v>13339</v>
      </c>
      <c r="B1691" s="3" t="s">
        <v>12715</v>
      </c>
      <c r="C1691" s="3" t="s">
        <v>9242</v>
      </c>
      <c r="D1691" s="27" t="s">
        <v>12194</v>
      </c>
      <c r="E1691" s="3" t="s">
        <v>9243</v>
      </c>
      <c r="F1691" s="3" t="s">
        <v>9244</v>
      </c>
    </row>
    <row r="1692" spans="1:6">
      <c r="A1692" s="3" t="s">
        <v>13339</v>
      </c>
      <c r="B1692" s="3" t="s">
        <v>12715</v>
      </c>
      <c r="C1692" s="3" t="s">
        <v>9245</v>
      </c>
      <c r="D1692" s="27" t="s">
        <v>12194</v>
      </c>
      <c r="E1692" s="3" t="s">
        <v>9246</v>
      </c>
      <c r="F1692" s="3" t="s">
        <v>9247</v>
      </c>
    </row>
    <row r="1693" spans="1:6">
      <c r="A1693" s="3" t="s">
        <v>13342</v>
      </c>
      <c r="B1693" s="3" t="s">
        <v>12721</v>
      </c>
      <c r="C1693" s="3" t="s">
        <v>9248</v>
      </c>
      <c r="D1693" s="27" t="s">
        <v>12194</v>
      </c>
      <c r="E1693" s="3" t="s">
        <v>9249</v>
      </c>
      <c r="F1693" s="3" t="s">
        <v>9250</v>
      </c>
    </row>
    <row r="1694" spans="1:6">
      <c r="A1694" s="3" t="s">
        <v>13342</v>
      </c>
      <c r="B1694" s="3" t="s">
        <v>12721</v>
      </c>
      <c r="C1694" s="3" t="s">
        <v>9251</v>
      </c>
      <c r="D1694" s="27" t="s">
        <v>12194</v>
      </c>
      <c r="E1694" s="3" t="s">
        <v>9252</v>
      </c>
      <c r="F1694" s="3" t="s">
        <v>9253</v>
      </c>
    </row>
    <row r="1695" spans="1:6">
      <c r="A1695" s="3" t="s">
        <v>13342</v>
      </c>
      <c r="B1695" s="3" t="s">
        <v>12721</v>
      </c>
      <c r="C1695" s="3" t="s">
        <v>9254</v>
      </c>
      <c r="D1695" s="27" t="s">
        <v>12194</v>
      </c>
      <c r="E1695" s="3" t="s">
        <v>9255</v>
      </c>
      <c r="F1695" s="3" t="s">
        <v>9256</v>
      </c>
    </row>
    <row r="1696" spans="1:6">
      <c r="A1696" s="3" t="s">
        <v>13342</v>
      </c>
      <c r="B1696" s="3" t="s">
        <v>12721</v>
      </c>
      <c r="C1696" s="3" t="s">
        <v>9257</v>
      </c>
      <c r="D1696" s="27" t="s">
        <v>12194</v>
      </c>
      <c r="E1696" s="3" t="s">
        <v>10294</v>
      </c>
      <c r="F1696" s="3" t="s">
        <v>10295</v>
      </c>
    </row>
    <row r="1697" spans="1:6">
      <c r="A1697" s="3" t="s">
        <v>13342</v>
      </c>
      <c r="B1697" s="3" t="s">
        <v>12721</v>
      </c>
      <c r="C1697" s="3" t="s">
        <v>9258</v>
      </c>
      <c r="D1697" s="27" t="s">
        <v>12194</v>
      </c>
      <c r="E1697" s="3" t="s">
        <v>9259</v>
      </c>
      <c r="F1697" s="3" t="s">
        <v>9260</v>
      </c>
    </row>
    <row r="1698" spans="1:6">
      <c r="A1698" s="3" t="s">
        <v>13342</v>
      </c>
      <c r="B1698" s="3" t="s">
        <v>12721</v>
      </c>
      <c r="C1698" s="3" t="s">
        <v>9261</v>
      </c>
      <c r="D1698" s="27" t="s">
        <v>12194</v>
      </c>
      <c r="E1698" s="3" t="s">
        <v>9262</v>
      </c>
      <c r="F1698" s="3" t="s">
        <v>9263</v>
      </c>
    </row>
    <row r="1699" spans="1:6">
      <c r="A1699" s="3" t="s">
        <v>13342</v>
      </c>
      <c r="B1699" s="3" t="s">
        <v>12721</v>
      </c>
      <c r="C1699" s="3" t="s">
        <v>9264</v>
      </c>
      <c r="D1699" s="27" t="s">
        <v>12194</v>
      </c>
      <c r="E1699" s="3" t="s">
        <v>9265</v>
      </c>
      <c r="F1699" s="3" t="s">
        <v>9266</v>
      </c>
    </row>
    <row r="1700" spans="1:6">
      <c r="A1700" s="3" t="s">
        <v>13342</v>
      </c>
      <c r="B1700" s="3" t="s">
        <v>12721</v>
      </c>
      <c r="C1700" s="3" t="s">
        <v>9267</v>
      </c>
      <c r="D1700" s="27" t="s">
        <v>12194</v>
      </c>
      <c r="E1700" s="3" t="s">
        <v>9268</v>
      </c>
      <c r="F1700" s="3" t="s">
        <v>9269</v>
      </c>
    </row>
    <row r="1701" spans="1:6">
      <c r="A1701" s="3" t="s">
        <v>13342</v>
      </c>
      <c r="B1701" s="3" t="s">
        <v>12721</v>
      </c>
      <c r="C1701" s="3" t="s">
        <v>9270</v>
      </c>
      <c r="D1701" s="27" t="s">
        <v>12194</v>
      </c>
      <c r="E1701" s="3" t="s">
        <v>9271</v>
      </c>
      <c r="F1701" s="3" t="s">
        <v>9272</v>
      </c>
    </row>
    <row r="1702" spans="1:6">
      <c r="A1702" s="3" t="s">
        <v>13342</v>
      </c>
      <c r="B1702" s="3" t="s">
        <v>12721</v>
      </c>
      <c r="C1702" s="3" t="s">
        <v>9273</v>
      </c>
      <c r="D1702" s="27" t="s">
        <v>12194</v>
      </c>
      <c r="E1702" s="3" t="s">
        <v>9274</v>
      </c>
      <c r="F1702" s="3" t="s">
        <v>9275</v>
      </c>
    </row>
    <row r="1703" spans="1:6">
      <c r="A1703" s="3" t="s">
        <v>13342</v>
      </c>
      <c r="B1703" s="3" t="s">
        <v>12721</v>
      </c>
      <c r="C1703" s="3" t="s">
        <v>9276</v>
      </c>
      <c r="D1703" s="27" t="s">
        <v>12194</v>
      </c>
      <c r="E1703" s="3" t="s">
        <v>9277</v>
      </c>
      <c r="F1703" s="3" t="s">
        <v>9278</v>
      </c>
    </row>
    <row r="1704" spans="1:6">
      <c r="A1704" s="3" t="s">
        <v>13342</v>
      </c>
      <c r="B1704" s="3" t="s">
        <v>12721</v>
      </c>
      <c r="C1704" s="3" t="s">
        <v>10758</v>
      </c>
      <c r="D1704" s="27" t="s">
        <v>12194</v>
      </c>
      <c r="E1704" s="3" t="s">
        <v>10759</v>
      </c>
      <c r="F1704" s="3" t="s">
        <v>10760</v>
      </c>
    </row>
    <row r="1705" spans="1:6">
      <c r="A1705" s="3" t="s">
        <v>13343</v>
      </c>
      <c r="B1705" s="3" t="s">
        <v>12725</v>
      </c>
      <c r="C1705" s="3" t="s">
        <v>10761</v>
      </c>
      <c r="D1705" s="27" t="s">
        <v>12194</v>
      </c>
      <c r="E1705" s="3" t="s">
        <v>13192</v>
      </c>
      <c r="F1705" s="3" t="s">
        <v>10762</v>
      </c>
    </row>
    <row r="1706" spans="1:6">
      <c r="A1706" s="3" t="s">
        <v>13343</v>
      </c>
      <c r="B1706" s="3" t="s">
        <v>12725</v>
      </c>
      <c r="C1706" s="3" t="s">
        <v>10763</v>
      </c>
      <c r="D1706" s="27" t="s">
        <v>12194</v>
      </c>
      <c r="E1706" s="3" t="s">
        <v>10764</v>
      </c>
      <c r="F1706" s="3" t="s">
        <v>9282</v>
      </c>
    </row>
    <row r="1707" spans="1:6">
      <c r="A1707" s="3" t="s">
        <v>13371</v>
      </c>
      <c r="B1707" s="3" t="s">
        <v>12529</v>
      </c>
      <c r="C1707" s="3" t="s">
        <v>12151</v>
      </c>
      <c r="D1707" s="27" t="s">
        <v>12194</v>
      </c>
      <c r="E1707" s="3" t="s">
        <v>9283</v>
      </c>
      <c r="F1707" s="3" t="s">
        <v>9284</v>
      </c>
    </row>
    <row r="1708" spans="1:6">
      <c r="A1708" s="3" t="s">
        <v>13371</v>
      </c>
      <c r="B1708" s="3" t="s">
        <v>12532</v>
      </c>
      <c r="C1708" s="3" t="s">
        <v>9285</v>
      </c>
      <c r="D1708" s="27" t="s">
        <v>12194</v>
      </c>
      <c r="E1708" s="3" t="s">
        <v>9286</v>
      </c>
      <c r="F1708" s="3" t="s">
        <v>9287</v>
      </c>
    </row>
    <row r="1709" spans="1:6">
      <c r="A1709" s="3" t="s">
        <v>13371</v>
      </c>
      <c r="B1709" s="3" t="s">
        <v>12532</v>
      </c>
      <c r="C1709" s="3" t="s">
        <v>9288</v>
      </c>
      <c r="D1709" s="27" t="s">
        <v>12194</v>
      </c>
      <c r="E1709" s="3" t="s">
        <v>9289</v>
      </c>
      <c r="F1709" s="3" t="s">
        <v>9290</v>
      </c>
    </row>
    <row r="1710" spans="1:6">
      <c r="A1710" s="3" t="s">
        <v>13345</v>
      </c>
      <c r="B1710" s="3" t="s">
        <v>13643</v>
      </c>
      <c r="C1710" s="3" t="s">
        <v>9291</v>
      </c>
      <c r="D1710" s="27" t="s">
        <v>12194</v>
      </c>
      <c r="E1710" s="3" t="s">
        <v>9292</v>
      </c>
      <c r="F1710" s="3" t="s">
        <v>9293</v>
      </c>
    </row>
    <row r="1711" spans="1:6">
      <c r="A1711" s="3" t="s">
        <v>13345</v>
      </c>
      <c r="B1711" s="3" t="s">
        <v>13643</v>
      </c>
      <c r="C1711" s="3" t="s">
        <v>9294</v>
      </c>
      <c r="D1711" s="27" t="s">
        <v>12194</v>
      </c>
      <c r="E1711" s="3" t="s">
        <v>9295</v>
      </c>
      <c r="F1711" s="3" t="s">
        <v>9296</v>
      </c>
    </row>
    <row r="1712" spans="1:6">
      <c r="A1712" s="3" t="s">
        <v>13376</v>
      </c>
      <c r="B1712" s="3" t="s">
        <v>12547</v>
      </c>
      <c r="C1712" s="3" t="s">
        <v>9297</v>
      </c>
      <c r="D1712" s="27" t="s">
        <v>12194</v>
      </c>
      <c r="E1712" s="3" t="s">
        <v>11669</v>
      </c>
      <c r="F1712" s="3" t="s">
        <v>11670</v>
      </c>
    </row>
    <row r="1713" spans="1:6">
      <c r="A1713" s="3" t="s">
        <v>13376</v>
      </c>
      <c r="B1713" s="3" t="s">
        <v>12547</v>
      </c>
      <c r="C1713" s="3" t="s">
        <v>9298</v>
      </c>
      <c r="D1713" s="27" t="s">
        <v>12194</v>
      </c>
      <c r="E1713" s="3" t="s">
        <v>11672</v>
      </c>
      <c r="F1713" s="3" t="s">
        <v>11673</v>
      </c>
    </row>
    <row r="1714" spans="1:6">
      <c r="A1714" s="3" t="s">
        <v>13376</v>
      </c>
      <c r="B1714" s="3" t="s">
        <v>12547</v>
      </c>
      <c r="C1714" s="3" t="s">
        <v>9299</v>
      </c>
      <c r="D1714" s="27" t="s">
        <v>12194</v>
      </c>
      <c r="E1714" s="3" t="s">
        <v>9300</v>
      </c>
      <c r="F1714" s="3" t="s">
        <v>11604</v>
      </c>
    </row>
    <row r="1715" spans="1:6">
      <c r="A1715" s="3" t="s">
        <v>13376</v>
      </c>
      <c r="B1715" s="3" t="s">
        <v>13223</v>
      </c>
      <c r="C1715" s="3" t="s">
        <v>9301</v>
      </c>
      <c r="D1715" s="27" t="s">
        <v>12194</v>
      </c>
      <c r="E1715" s="3" t="s">
        <v>9302</v>
      </c>
      <c r="F1715" s="3" t="s">
        <v>9303</v>
      </c>
    </row>
    <row r="1716" spans="1:6">
      <c r="A1716" s="3" t="s">
        <v>13351</v>
      </c>
      <c r="B1716" s="3" t="s">
        <v>12741</v>
      </c>
      <c r="C1716" s="3" t="s">
        <v>9304</v>
      </c>
      <c r="D1716" s="27" t="s">
        <v>12194</v>
      </c>
      <c r="E1716" s="3" t="s">
        <v>11875</v>
      </c>
      <c r="F1716" s="3" t="s">
        <v>11876</v>
      </c>
    </row>
    <row r="1717" spans="1:6">
      <c r="A1717" s="3" t="s">
        <v>13351</v>
      </c>
      <c r="B1717" s="3" t="s">
        <v>12741</v>
      </c>
      <c r="C1717" s="3" t="s">
        <v>9305</v>
      </c>
      <c r="D1717" s="27" t="s">
        <v>12194</v>
      </c>
      <c r="E1717" s="3" t="s">
        <v>9306</v>
      </c>
      <c r="F1717" s="3" t="s">
        <v>9307</v>
      </c>
    </row>
    <row r="1718" spans="1:6">
      <c r="A1718" s="3" t="s">
        <v>13351</v>
      </c>
      <c r="B1718" s="3" t="s">
        <v>12741</v>
      </c>
      <c r="C1718" s="3" t="s">
        <v>9308</v>
      </c>
      <c r="D1718" s="27" t="s">
        <v>12194</v>
      </c>
      <c r="E1718" s="3" t="s">
        <v>9309</v>
      </c>
      <c r="F1718" s="3" t="s">
        <v>9310</v>
      </c>
    </row>
    <row r="1719" spans="1:6">
      <c r="A1719" s="3" t="s">
        <v>13353</v>
      </c>
      <c r="B1719" s="3" t="s">
        <v>12748</v>
      </c>
      <c r="C1719" s="3" t="s">
        <v>9311</v>
      </c>
      <c r="D1719" s="27" t="s">
        <v>12194</v>
      </c>
      <c r="E1719" s="3" t="s">
        <v>9312</v>
      </c>
      <c r="F1719" s="3" t="s">
        <v>9313</v>
      </c>
    </row>
    <row r="1720" spans="1:6">
      <c r="A1720" s="3" t="s">
        <v>13353</v>
      </c>
      <c r="B1720" s="3" t="s">
        <v>12748</v>
      </c>
      <c r="C1720" s="3" t="s">
        <v>9314</v>
      </c>
      <c r="D1720" s="27" t="s">
        <v>12194</v>
      </c>
      <c r="E1720" s="3" t="s">
        <v>9315</v>
      </c>
      <c r="F1720" s="3" t="s">
        <v>9316</v>
      </c>
    </row>
    <row r="1721" spans="1:6">
      <c r="A1721" s="3" t="s">
        <v>13353</v>
      </c>
      <c r="B1721" s="3" t="s">
        <v>12748</v>
      </c>
      <c r="C1721" s="3" t="s">
        <v>9317</v>
      </c>
      <c r="D1721" s="27" t="s">
        <v>12194</v>
      </c>
      <c r="E1721" s="3" t="s">
        <v>9318</v>
      </c>
      <c r="F1721" s="3" t="s">
        <v>9319</v>
      </c>
    </row>
    <row r="1722" spans="1:6">
      <c r="A1722" s="3" t="s">
        <v>13353</v>
      </c>
      <c r="B1722" s="3" t="s">
        <v>14557</v>
      </c>
      <c r="C1722" s="3" t="s">
        <v>9320</v>
      </c>
      <c r="D1722" s="27" t="s">
        <v>12194</v>
      </c>
      <c r="E1722" s="3" t="s">
        <v>9321</v>
      </c>
      <c r="F1722" s="3" t="s">
        <v>9322</v>
      </c>
    </row>
    <row r="1723" spans="1:6">
      <c r="A1723" s="3" t="s">
        <v>13353</v>
      </c>
      <c r="B1723" s="3" t="s">
        <v>14557</v>
      </c>
      <c r="C1723" s="3" t="s">
        <v>9323</v>
      </c>
      <c r="D1723" s="27" t="s">
        <v>12194</v>
      </c>
      <c r="E1723" s="3" t="s">
        <v>11603</v>
      </c>
      <c r="F1723" s="3" t="s">
        <v>11604</v>
      </c>
    </row>
    <row r="1724" spans="1:6">
      <c r="A1724" s="3" t="s">
        <v>13379</v>
      </c>
      <c r="B1724" s="3" t="s">
        <v>12581</v>
      </c>
      <c r="C1724" s="3" t="s">
        <v>9324</v>
      </c>
      <c r="D1724" s="27" t="s">
        <v>12194</v>
      </c>
      <c r="E1724" s="3" t="s">
        <v>9325</v>
      </c>
      <c r="F1724" s="3" t="s">
        <v>9326</v>
      </c>
    </row>
    <row r="1725" spans="1:6">
      <c r="A1725" s="3" t="s">
        <v>13379</v>
      </c>
      <c r="B1725" s="3" t="s">
        <v>12581</v>
      </c>
      <c r="C1725" s="3" t="s">
        <v>9327</v>
      </c>
      <c r="D1725" s="27" t="s">
        <v>12194</v>
      </c>
      <c r="E1725" s="3">
        <v>0</v>
      </c>
      <c r="F1725" s="3" t="s">
        <v>12872</v>
      </c>
    </row>
    <row r="1726" spans="1:6">
      <c r="A1726" s="3" t="s">
        <v>13380</v>
      </c>
      <c r="B1726" s="3" t="s">
        <v>12760</v>
      </c>
      <c r="C1726" s="3" t="s">
        <v>9328</v>
      </c>
      <c r="D1726" s="27" t="s">
        <v>12194</v>
      </c>
      <c r="E1726" s="3" t="s">
        <v>9329</v>
      </c>
      <c r="F1726" s="3" t="s">
        <v>9330</v>
      </c>
    </row>
    <row r="1727" spans="1:6">
      <c r="A1727" s="3" t="s">
        <v>13380</v>
      </c>
      <c r="B1727" s="3" t="s">
        <v>12760</v>
      </c>
      <c r="C1727" s="3" t="s">
        <v>9331</v>
      </c>
      <c r="D1727" s="27" t="s">
        <v>12194</v>
      </c>
      <c r="E1727" s="3" t="s">
        <v>9332</v>
      </c>
      <c r="F1727" s="3" t="s">
        <v>9333</v>
      </c>
    </row>
    <row r="1728" spans="1:6">
      <c r="A1728" s="3" t="s">
        <v>13380</v>
      </c>
      <c r="B1728" s="3" t="s">
        <v>12760</v>
      </c>
      <c r="C1728" s="3" t="s">
        <v>9334</v>
      </c>
      <c r="D1728" s="27" t="s">
        <v>12194</v>
      </c>
      <c r="E1728" s="3" t="s">
        <v>9335</v>
      </c>
      <c r="F1728" s="3" t="s">
        <v>9336</v>
      </c>
    </row>
    <row r="1729" spans="1:6">
      <c r="A1729" s="3" t="s">
        <v>13380</v>
      </c>
      <c r="B1729" s="3" t="s">
        <v>12760</v>
      </c>
      <c r="C1729" s="3" t="s">
        <v>9337</v>
      </c>
      <c r="D1729" s="27" t="s">
        <v>12194</v>
      </c>
      <c r="E1729" s="3" t="s">
        <v>9338</v>
      </c>
      <c r="F1729" s="3" t="s">
        <v>9339</v>
      </c>
    </row>
    <row r="1730" spans="1:6">
      <c r="A1730" s="3" t="s">
        <v>13380</v>
      </c>
      <c r="B1730" s="3" t="s">
        <v>9340</v>
      </c>
      <c r="C1730" s="3" t="s">
        <v>9341</v>
      </c>
      <c r="D1730" s="27" t="s">
        <v>12194</v>
      </c>
      <c r="E1730" s="3" t="s">
        <v>9342</v>
      </c>
      <c r="F1730" s="3" t="s">
        <v>9343</v>
      </c>
    </row>
    <row r="1731" spans="1:6">
      <c r="A1731" s="3" t="s">
        <v>13382</v>
      </c>
      <c r="B1731" s="3" t="s">
        <v>14867</v>
      </c>
      <c r="C1731" s="3" t="s">
        <v>9344</v>
      </c>
      <c r="D1731" s="27" t="s">
        <v>12194</v>
      </c>
      <c r="E1731" s="3" t="s">
        <v>9345</v>
      </c>
      <c r="F1731" s="3" t="s">
        <v>9346</v>
      </c>
    </row>
    <row r="1732" spans="1:6">
      <c r="A1732" s="3" t="s">
        <v>13382</v>
      </c>
      <c r="B1732" s="3" t="s">
        <v>14867</v>
      </c>
      <c r="C1732" s="3" t="s">
        <v>9347</v>
      </c>
      <c r="D1732" s="27" t="s">
        <v>12194</v>
      </c>
      <c r="E1732" s="3" t="s">
        <v>9348</v>
      </c>
      <c r="F1732" s="3" t="s">
        <v>9349</v>
      </c>
    </row>
    <row r="1733" spans="1:6">
      <c r="A1733" s="3" t="s">
        <v>13382</v>
      </c>
      <c r="B1733" s="3" t="s">
        <v>14867</v>
      </c>
      <c r="C1733" s="3" t="s">
        <v>9350</v>
      </c>
      <c r="D1733" s="27" t="s">
        <v>12194</v>
      </c>
      <c r="E1733" s="3" t="s">
        <v>13255</v>
      </c>
      <c r="F1733" s="3" t="s">
        <v>13256</v>
      </c>
    </row>
    <row r="1734" spans="1:6">
      <c r="A1734" s="3" t="s">
        <v>13354</v>
      </c>
      <c r="B1734" s="3" t="s">
        <v>12764</v>
      </c>
      <c r="C1734" s="3" t="s">
        <v>9351</v>
      </c>
      <c r="D1734" s="27" t="s">
        <v>12194</v>
      </c>
      <c r="E1734" s="3" t="s">
        <v>9352</v>
      </c>
      <c r="F1734" s="3" t="s">
        <v>12374</v>
      </c>
    </row>
    <row r="1735" spans="1:6">
      <c r="A1735" s="3" t="s">
        <v>13354</v>
      </c>
      <c r="B1735" s="3" t="s">
        <v>12764</v>
      </c>
      <c r="C1735" s="3" t="s">
        <v>9353</v>
      </c>
      <c r="D1735" s="27" t="s">
        <v>12194</v>
      </c>
      <c r="E1735" s="3" t="s">
        <v>9354</v>
      </c>
      <c r="F1735" s="3" t="s">
        <v>12374</v>
      </c>
    </row>
    <row r="1736" spans="1:6">
      <c r="A1736" s="3" t="s">
        <v>13387</v>
      </c>
      <c r="B1736" s="3" t="s">
        <v>11945</v>
      </c>
      <c r="C1736" s="3" t="s">
        <v>9355</v>
      </c>
      <c r="D1736" s="27" t="s">
        <v>12194</v>
      </c>
      <c r="E1736" s="3" t="s">
        <v>9356</v>
      </c>
      <c r="F1736" s="3" t="s">
        <v>9357</v>
      </c>
    </row>
    <row r="1737" spans="1:6">
      <c r="A1737" s="3" t="s">
        <v>13387</v>
      </c>
      <c r="B1737" s="3" t="s">
        <v>12015</v>
      </c>
      <c r="C1737" s="3" t="s">
        <v>9358</v>
      </c>
      <c r="D1737" s="27" t="s">
        <v>12194</v>
      </c>
      <c r="E1737" s="3" t="s">
        <v>12834</v>
      </c>
      <c r="F1737" s="3" t="s">
        <v>12835</v>
      </c>
    </row>
    <row r="1738" spans="1:6">
      <c r="A1738" s="3" t="s">
        <v>13387</v>
      </c>
      <c r="B1738" s="3" t="s">
        <v>9952</v>
      </c>
      <c r="C1738" s="3" t="s">
        <v>9359</v>
      </c>
      <c r="D1738" s="27" t="s">
        <v>12194</v>
      </c>
      <c r="E1738" s="3" t="s">
        <v>9360</v>
      </c>
      <c r="F1738" s="3" t="s">
        <v>13253</v>
      </c>
    </row>
    <row r="1739" spans="1:6">
      <c r="A1739" s="3" t="s">
        <v>13387</v>
      </c>
      <c r="B1739" s="3" t="s">
        <v>9952</v>
      </c>
      <c r="C1739" s="3" t="s">
        <v>9361</v>
      </c>
      <c r="D1739" s="27" t="s">
        <v>12194</v>
      </c>
      <c r="E1739" s="3" t="s">
        <v>12179</v>
      </c>
      <c r="F1739" s="3" t="s">
        <v>12180</v>
      </c>
    </row>
    <row r="1740" spans="1:6">
      <c r="A1740" s="3" t="s">
        <v>13387</v>
      </c>
      <c r="B1740" s="3" t="s">
        <v>9952</v>
      </c>
      <c r="C1740" s="3" t="s">
        <v>9362</v>
      </c>
      <c r="D1740" s="27" t="s">
        <v>12194</v>
      </c>
      <c r="E1740" s="3" t="s">
        <v>13974</v>
      </c>
      <c r="F1740" s="3" t="s">
        <v>11016</v>
      </c>
    </row>
    <row r="1741" spans="1:6">
      <c r="A1741" s="3" t="s">
        <v>13387</v>
      </c>
      <c r="B1741" s="3" t="s">
        <v>9952</v>
      </c>
      <c r="C1741" s="3" t="s">
        <v>9363</v>
      </c>
      <c r="D1741" s="27" t="s">
        <v>12194</v>
      </c>
      <c r="E1741" s="3" t="s">
        <v>9364</v>
      </c>
      <c r="F1741" s="3" t="s">
        <v>9365</v>
      </c>
    </row>
    <row r="1742" spans="1:6">
      <c r="A1742" s="3" t="s">
        <v>13387</v>
      </c>
      <c r="B1742" s="3" t="s">
        <v>12804</v>
      </c>
      <c r="C1742" s="3" t="s">
        <v>9366</v>
      </c>
      <c r="D1742" s="27" t="s">
        <v>12194</v>
      </c>
      <c r="E1742" s="3" t="s">
        <v>12629</v>
      </c>
      <c r="F1742" s="3" t="s">
        <v>12630</v>
      </c>
    </row>
    <row r="1743" spans="1:6">
      <c r="A1743" s="3" t="s">
        <v>13387</v>
      </c>
      <c r="B1743" s="3" t="s">
        <v>11458</v>
      </c>
      <c r="C1743" s="3" t="s">
        <v>9367</v>
      </c>
      <c r="D1743" s="27" t="s">
        <v>12194</v>
      </c>
      <c r="E1743" s="3" t="s">
        <v>12374</v>
      </c>
      <c r="F1743" s="3" t="s">
        <v>12374</v>
      </c>
    </row>
    <row r="1744" spans="1:6" s="46" customFormat="1">
      <c r="A1744" s="1"/>
      <c r="B1744" s="1"/>
      <c r="C1744" s="1"/>
      <c r="D1744" s="1"/>
      <c r="E1744" s="1"/>
      <c r="F1744" s="1"/>
    </row>
    <row r="1745" spans="1:6">
      <c r="A1745" s="3" t="s">
        <v>13356</v>
      </c>
      <c r="B1745" s="3" t="s">
        <v>12861</v>
      </c>
      <c r="C1745" s="3" t="s">
        <v>9368</v>
      </c>
      <c r="D1745" s="27" t="s">
        <v>9369</v>
      </c>
      <c r="E1745" s="3" t="s">
        <v>9370</v>
      </c>
      <c r="F1745" s="3" t="s">
        <v>9371</v>
      </c>
    </row>
    <row r="1746" spans="1:6">
      <c r="A1746" s="3" t="s">
        <v>13356</v>
      </c>
      <c r="B1746" s="3" t="s">
        <v>12861</v>
      </c>
      <c r="C1746" s="3" t="s">
        <v>9372</v>
      </c>
      <c r="D1746" s="27" t="s">
        <v>9369</v>
      </c>
      <c r="E1746" s="3" t="s">
        <v>9370</v>
      </c>
      <c r="F1746" s="3" t="s">
        <v>9371</v>
      </c>
    </row>
    <row r="1747" spans="1:6">
      <c r="A1747" s="3" t="s">
        <v>13356</v>
      </c>
      <c r="B1747" s="3" t="s">
        <v>12861</v>
      </c>
      <c r="C1747" s="3" t="s">
        <v>9373</v>
      </c>
      <c r="D1747" s="27" t="s">
        <v>9369</v>
      </c>
      <c r="E1747" s="3" t="s">
        <v>9374</v>
      </c>
      <c r="F1747" s="3" t="s">
        <v>9375</v>
      </c>
    </row>
    <row r="1748" spans="1:6">
      <c r="A1748" s="3" t="s">
        <v>13356</v>
      </c>
      <c r="B1748" s="3" t="s">
        <v>12861</v>
      </c>
      <c r="C1748" s="3" t="s">
        <v>9376</v>
      </c>
      <c r="D1748" s="27" t="s">
        <v>9369</v>
      </c>
      <c r="E1748" s="3" t="s">
        <v>9377</v>
      </c>
      <c r="F1748" s="3" t="s">
        <v>9378</v>
      </c>
    </row>
    <row r="1749" spans="1:6">
      <c r="A1749" s="3" t="s">
        <v>13356</v>
      </c>
      <c r="B1749" s="3" t="s">
        <v>12861</v>
      </c>
      <c r="C1749" s="3" t="s">
        <v>9379</v>
      </c>
      <c r="D1749" s="27" t="s">
        <v>9369</v>
      </c>
      <c r="E1749" s="3" t="s">
        <v>9380</v>
      </c>
      <c r="F1749" s="3" t="s">
        <v>9381</v>
      </c>
    </row>
    <row r="1750" spans="1:6">
      <c r="A1750" s="3" t="s">
        <v>13356</v>
      </c>
      <c r="B1750" s="3" t="s">
        <v>12861</v>
      </c>
      <c r="C1750" s="3" t="s">
        <v>9382</v>
      </c>
      <c r="D1750" s="27" t="s">
        <v>9369</v>
      </c>
      <c r="E1750" s="3" t="s">
        <v>9383</v>
      </c>
      <c r="F1750" s="3" t="s">
        <v>9384</v>
      </c>
    </row>
    <row r="1751" spans="1:6">
      <c r="A1751" s="3" t="s">
        <v>13356</v>
      </c>
      <c r="B1751" s="3" t="s">
        <v>12861</v>
      </c>
      <c r="C1751" s="3" t="s">
        <v>9385</v>
      </c>
      <c r="D1751" s="27" t="s">
        <v>9369</v>
      </c>
      <c r="E1751" s="3" t="s">
        <v>9386</v>
      </c>
      <c r="F1751" s="3" t="s">
        <v>9387</v>
      </c>
    </row>
    <row r="1752" spans="1:6">
      <c r="A1752" s="3" t="s">
        <v>13356</v>
      </c>
      <c r="B1752" s="3" t="s">
        <v>12861</v>
      </c>
      <c r="C1752" s="3" t="s">
        <v>9388</v>
      </c>
      <c r="D1752" s="27" t="s">
        <v>9369</v>
      </c>
      <c r="E1752" s="3" t="s">
        <v>12864</v>
      </c>
      <c r="F1752" s="3" t="s">
        <v>12865</v>
      </c>
    </row>
    <row r="1753" spans="1:6">
      <c r="A1753" s="3" t="s">
        <v>13356</v>
      </c>
      <c r="B1753" s="3" t="s">
        <v>12861</v>
      </c>
      <c r="C1753" s="3" t="s">
        <v>9389</v>
      </c>
      <c r="D1753" s="27" t="s">
        <v>9369</v>
      </c>
      <c r="E1753" s="3" t="s">
        <v>9390</v>
      </c>
      <c r="F1753" s="3" t="s">
        <v>9391</v>
      </c>
    </row>
    <row r="1754" spans="1:6">
      <c r="A1754" s="3" t="s">
        <v>13356</v>
      </c>
      <c r="B1754" s="3" t="s">
        <v>12861</v>
      </c>
      <c r="C1754" s="3" t="s">
        <v>9392</v>
      </c>
      <c r="D1754" s="27" t="s">
        <v>9369</v>
      </c>
      <c r="E1754" s="3" t="s">
        <v>9393</v>
      </c>
      <c r="F1754" s="3" t="s">
        <v>9394</v>
      </c>
    </row>
    <row r="1755" spans="1:6">
      <c r="A1755" s="3" t="s">
        <v>13356</v>
      </c>
      <c r="B1755" s="3" t="s">
        <v>12861</v>
      </c>
      <c r="C1755" s="3" t="s">
        <v>9395</v>
      </c>
      <c r="D1755" s="27" t="s">
        <v>9369</v>
      </c>
      <c r="E1755" s="3" t="s">
        <v>9396</v>
      </c>
      <c r="F1755" s="3" t="s">
        <v>9397</v>
      </c>
    </row>
    <row r="1756" spans="1:6">
      <c r="A1756" s="3" t="s">
        <v>13356</v>
      </c>
      <c r="B1756" s="3" t="s">
        <v>12861</v>
      </c>
      <c r="C1756" s="3" t="s">
        <v>9398</v>
      </c>
      <c r="D1756" s="27" t="s">
        <v>9369</v>
      </c>
      <c r="E1756" s="3" t="s">
        <v>14708</v>
      </c>
      <c r="F1756" s="3" t="s">
        <v>14709</v>
      </c>
    </row>
    <row r="1757" spans="1:6">
      <c r="A1757" s="3" t="s">
        <v>13356</v>
      </c>
      <c r="B1757" s="3" t="s">
        <v>12861</v>
      </c>
      <c r="C1757" s="3" t="s">
        <v>9399</v>
      </c>
      <c r="D1757" s="27" t="s">
        <v>9369</v>
      </c>
      <c r="E1757" s="3" t="s">
        <v>9393</v>
      </c>
      <c r="F1757" s="3" t="s">
        <v>9394</v>
      </c>
    </row>
    <row r="1758" spans="1:6">
      <c r="A1758" s="3" t="s">
        <v>13356</v>
      </c>
      <c r="B1758" s="3" t="s">
        <v>12861</v>
      </c>
      <c r="C1758" s="3" t="s">
        <v>9400</v>
      </c>
      <c r="D1758" s="27" t="s">
        <v>9369</v>
      </c>
      <c r="E1758" s="3" t="s">
        <v>14708</v>
      </c>
      <c r="F1758" s="3" t="s">
        <v>14709</v>
      </c>
    </row>
    <row r="1759" spans="1:6">
      <c r="A1759" s="3" t="s">
        <v>13356</v>
      </c>
      <c r="B1759" s="3" t="s">
        <v>12861</v>
      </c>
      <c r="C1759" s="3" t="s">
        <v>9401</v>
      </c>
      <c r="D1759" s="27" t="s">
        <v>9369</v>
      </c>
      <c r="E1759" s="3" t="s">
        <v>9402</v>
      </c>
      <c r="F1759" s="3" t="s">
        <v>9403</v>
      </c>
    </row>
    <row r="1760" spans="1:6">
      <c r="A1760" s="3" t="s">
        <v>13356</v>
      </c>
      <c r="B1760" s="3" t="s">
        <v>12861</v>
      </c>
      <c r="C1760" s="3" t="s">
        <v>9404</v>
      </c>
      <c r="D1760" s="27" t="s">
        <v>9369</v>
      </c>
      <c r="E1760" s="3" t="s">
        <v>9402</v>
      </c>
      <c r="F1760" s="3" t="s">
        <v>9403</v>
      </c>
    </row>
    <row r="1761" spans="1:6">
      <c r="A1761" s="3" t="s">
        <v>13356</v>
      </c>
      <c r="B1761" s="3" t="s">
        <v>12861</v>
      </c>
      <c r="C1761" s="3" t="s">
        <v>9405</v>
      </c>
      <c r="D1761" s="27" t="s">
        <v>9369</v>
      </c>
      <c r="E1761" s="3" t="s">
        <v>9406</v>
      </c>
      <c r="F1761" s="3" t="s">
        <v>9407</v>
      </c>
    </row>
    <row r="1762" spans="1:6">
      <c r="A1762" s="3" t="s">
        <v>13356</v>
      </c>
      <c r="B1762" s="3" t="s">
        <v>12861</v>
      </c>
      <c r="C1762" s="3" t="s">
        <v>9408</v>
      </c>
      <c r="D1762" s="27" t="s">
        <v>9369</v>
      </c>
      <c r="E1762" s="3" t="s">
        <v>9409</v>
      </c>
      <c r="F1762" s="3" t="s">
        <v>9410</v>
      </c>
    </row>
    <row r="1763" spans="1:6">
      <c r="A1763" s="3" t="s">
        <v>13356</v>
      </c>
      <c r="B1763" s="3" t="s">
        <v>12861</v>
      </c>
      <c r="C1763" s="3" t="s">
        <v>9411</v>
      </c>
      <c r="D1763" s="27" t="s">
        <v>9369</v>
      </c>
      <c r="E1763" s="3" t="s">
        <v>9393</v>
      </c>
      <c r="F1763" s="3" t="s">
        <v>9394</v>
      </c>
    </row>
    <row r="1764" spans="1:6">
      <c r="A1764" s="3" t="s">
        <v>13356</v>
      </c>
      <c r="B1764" s="3" t="s">
        <v>9412</v>
      </c>
      <c r="C1764" s="3" t="s">
        <v>9413</v>
      </c>
      <c r="D1764" s="27" t="s">
        <v>9369</v>
      </c>
      <c r="E1764" s="3" t="s">
        <v>9414</v>
      </c>
      <c r="F1764" s="3" t="s">
        <v>9415</v>
      </c>
    </row>
    <row r="1765" spans="1:6">
      <c r="A1765" s="3" t="s">
        <v>13327</v>
      </c>
      <c r="B1765" s="3" t="s">
        <v>9416</v>
      </c>
      <c r="C1765" s="3" t="s">
        <v>9417</v>
      </c>
      <c r="D1765" s="27" t="s">
        <v>9369</v>
      </c>
      <c r="E1765" s="3" t="s">
        <v>9418</v>
      </c>
      <c r="F1765" s="3" t="s">
        <v>9419</v>
      </c>
    </row>
    <row r="1766" spans="1:6">
      <c r="A1766" s="3" t="s">
        <v>13359</v>
      </c>
      <c r="B1766" s="3" t="s">
        <v>9420</v>
      </c>
      <c r="C1766" s="3" t="s">
        <v>9421</v>
      </c>
      <c r="D1766" s="27" t="s">
        <v>9369</v>
      </c>
      <c r="E1766" s="3" t="s">
        <v>9422</v>
      </c>
      <c r="F1766" s="3" t="s">
        <v>9423</v>
      </c>
    </row>
    <row r="1767" spans="1:6">
      <c r="A1767" s="3" t="s">
        <v>13328</v>
      </c>
      <c r="B1767" s="3" t="s">
        <v>12915</v>
      </c>
      <c r="C1767" s="3" t="s">
        <v>9424</v>
      </c>
      <c r="D1767" s="27" t="s">
        <v>9369</v>
      </c>
      <c r="E1767" s="3" t="s">
        <v>9425</v>
      </c>
      <c r="F1767" s="3" t="s">
        <v>9426</v>
      </c>
    </row>
    <row r="1768" spans="1:6">
      <c r="A1768" s="3" t="s">
        <v>13328</v>
      </c>
      <c r="B1768" s="3" t="s">
        <v>12915</v>
      </c>
      <c r="C1768" s="3" t="s">
        <v>9427</v>
      </c>
      <c r="D1768" s="27" t="s">
        <v>9369</v>
      </c>
      <c r="E1768" s="3" t="s">
        <v>9428</v>
      </c>
      <c r="F1768" s="3" t="s">
        <v>9429</v>
      </c>
    </row>
    <row r="1769" spans="1:6">
      <c r="A1769" s="3" t="s">
        <v>13328</v>
      </c>
      <c r="B1769" s="3" t="s">
        <v>12915</v>
      </c>
      <c r="C1769" s="3" t="s">
        <v>9430</v>
      </c>
      <c r="D1769" s="27" t="s">
        <v>9369</v>
      </c>
      <c r="E1769" s="3" t="s">
        <v>9431</v>
      </c>
      <c r="F1769" s="3" t="s">
        <v>9432</v>
      </c>
    </row>
    <row r="1770" spans="1:6">
      <c r="A1770" s="3" t="s">
        <v>13328</v>
      </c>
      <c r="B1770" s="3" t="s">
        <v>12915</v>
      </c>
      <c r="C1770" s="3" t="s">
        <v>9433</v>
      </c>
      <c r="D1770" s="27" t="s">
        <v>9369</v>
      </c>
      <c r="E1770" s="3" t="s">
        <v>9434</v>
      </c>
      <c r="F1770" s="3" t="s">
        <v>9435</v>
      </c>
    </row>
    <row r="1771" spans="1:6">
      <c r="A1771" s="3" t="s">
        <v>13328</v>
      </c>
      <c r="B1771" s="3" t="s">
        <v>12915</v>
      </c>
      <c r="C1771" s="3" t="s">
        <v>9436</v>
      </c>
      <c r="D1771" s="27" t="s">
        <v>9369</v>
      </c>
      <c r="E1771" s="3" t="s">
        <v>9437</v>
      </c>
      <c r="F1771" s="3" t="s">
        <v>9438</v>
      </c>
    </row>
    <row r="1772" spans="1:6">
      <c r="A1772" s="3" t="s">
        <v>13328</v>
      </c>
      <c r="B1772" s="3" t="s">
        <v>12915</v>
      </c>
      <c r="C1772" s="3" t="s">
        <v>9439</v>
      </c>
      <c r="D1772" s="27" t="s">
        <v>9369</v>
      </c>
      <c r="E1772" s="3" t="s">
        <v>9440</v>
      </c>
      <c r="F1772" s="3" t="s">
        <v>9441</v>
      </c>
    </row>
    <row r="1773" spans="1:6">
      <c r="A1773" s="3" t="s">
        <v>13328</v>
      </c>
      <c r="B1773" s="3" t="s">
        <v>12915</v>
      </c>
      <c r="C1773" s="3" t="s">
        <v>9442</v>
      </c>
      <c r="D1773" s="27" t="s">
        <v>9369</v>
      </c>
      <c r="E1773" s="3" t="s">
        <v>9443</v>
      </c>
      <c r="F1773" s="3" t="s">
        <v>9444</v>
      </c>
    </row>
    <row r="1774" spans="1:6">
      <c r="A1774" s="3" t="s">
        <v>13328</v>
      </c>
      <c r="B1774" s="3" t="s">
        <v>12915</v>
      </c>
      <c r="C1774" s="3" t="s">
        <v>9445</v>
      </c>
      <c r="D1774" s="27" t="s">
        <v>9369</v>
      </c>
      <c r="E1774" s="3" t="s">
        <v>9446</v>
      </c>
      <c r="F1774" s="3" t="s">
        <v>9447</v>
      </c>
    </row>
    <row r="1775" spans="1:6">
      <c r="A1775" s="3" t="s">
        <v>13328</v>
      </c>
      <c r="B1775" s="3" t="s">
        <v>12915</v>
      </c>
      <c r="C1775" s="3" t="s">
        <v>9448</v>
      </c>
      <c r="D1775" s="27" t="s">
        <v>9369</v>
      </c>
      <c r="E1775" s="3" t="s">
        <v>9449</v>
      </c>
      <c r="F1775" s="3" t="s">
        <v>9450</v>
      </c>
    </row>
    <row r="1776" spans="1:6">
      <c r="A1776" s="3" t="s">
        <v>13328</v>
      </c>
      <c r="B1776" s="3" t="s">
        <v>12915</v>
      </c>
      <c r="C1776" s="3" t="s">
        <v>9451</v>
      </c>
      <c r="D1776" s="27" t="s">
        <v>9369</v>
      </c>
      <c r="E1776" s="3" t="s">
        <v>9452</v>
      </c>
      <c r="F1776" s="3" t="s">
        <v>9453</v>
      </c>
    </row>
    <row r="1777" spans="1:6">
      <c r="A1777" s="3" t="s">
        <v>13332</v>
      </c>
      <c r="B1777" s="3" t="s">
        <v>12933</v>
      </c>
      <c r="C1777" s="3" t="s">
        <v>9454</v>
      </c>
      <c r="D1777" s="27" t="s">
        <v>9369</v>
      </c>
      <c r="E1777" s="3" t="s">
        <v>9455</v>
      </c>
      <c r="F1777" s="3" t="s">
        <v>9456</v>
      </c>
    </row>
    <row r="1778" spans="1:6">
      <c r="A1778" s="3" t="s">
        <v>13332</v>
      </c>
      <c r="B1778" s="3" t="s">
        <v>12933</v>
      </c>
      <c r="C1778" s="3" t="s">
        <v>9457</v>
      </c>
      <c r="D1778" s="27" t="s">
        <v>9369</v>
      </c>
      <c r="E1778" s="3" t="s">
        <v>9458</v>
      </c>
      <c r="F1778" s="3" t="s">
        <v>9459</v>
      </c>
    </row>
    <row r="1779" spans="1:6">
      <c r="A1779" s="3" t="s">
        <v>13332</v>
      </c>
      <c r="B1779" s="3" t="s">
        <v>12933</v>
      </c>
      <c r="C1779" s="3" t="s">
        <v>9460</v>
      </c>
      <c r="D1779" s="27" t="s">
        <v>9369</v>
      </c>
      <c r="E1779" s="3" t="s">
        <v>9461</v>
      </c>
      <c r="F1779" s="3" t="s">
        <v>9462</v>
      </c>
    </row>
    <row r="1780" spans="1:6">
      <c r="A1780" s="3" t="s">
        <v>13332</v>
      </c>
      <c r="B1780" s="3" t="s">
        <v>12933</v>
      </c>
      <c r="C1780" s="3" t="s">
        <v>9463</v>
      </c>
      <c r="D1780" s="27" t="s">
        <v>9369</v>
      </c>
      <c r="E1780" s="3" t="s">
        <v>9464</v>
      </c>
      <c r="F1780" s="3" t="s">
        <v>9465</v>
      </c>
    </row>
    <row r="1781" spans="1:6">
      <c r="A1781" s="3" t="s">
        <v>13332</v>
      </c>
      <c r="B1781" s="3" t="s">
        <v>12933</v>
      </c>
      <c r="C1781" s="3" t="s">
        <v>9466</v>
      </c>
      <c r="D1781" s="27" t="s">
        <v>9369</v>
      </c>
      <c r="E1781" s="3" t="s">
        <v>9467</v>
      </c>
      <c r="F1781" s="3" t="s">
        <v>9468</v>
      </c>
    </row>
    <row r="1782" spans="1:6">
      <c r="A1782" s="3" t="s">
        <v>13332</v>
      </c>
      <c r="B1782" s="3" t="s">
        <v>12933</v>
      </c>
      <c r="C1782" s="3" t="s">
        <v>9469</v>
      </c>
      <c r="D1782" s="27" t="s">
        <v>9369</v>
      </c>
      <c r="E1782" s="3" t="s">
        <v>9470</v>
      </c>
      <c r="F1782" s="3" t="s">
        <v>9471</v>
      </c>
    </row>
    <row r="1783" spans="1:6">
      <c r="A1783" s="3" t="s">
        <v>13332</v>
      </c>
      <c r="B1783" s="3" t="s">
        <v>12933</v>
      </c>
      <c r="C1783" s="3" t="s">
        <v>9472</v>
      </c>
      <c r="D1783" s="27" t="s">
        <v>9369</v>
      </c>
      <c r="E1783" s="3">
        <v>2457</v>
      </c>
      <c r="F1783" s="3" t="s">
        <v>9473</v>
      </c>
    </row>
    <row r="1784" spans="1:6">
      <c r="A1784" s="3" t="s">
        <v>13332</v>
      </c>
      <c r="B1784" s="3" t="s">
        <v>12933</v>
      </c>
      <c r="C1784" s="3" t="s">
        <v>9474</v>
      </c>
      <c r="D1784" s="27" t="s">
        <v>9369</v>
      </c>
      <c r="E1784" s="3" t="s">
        <v>9475</v>
      </c>
      <c r="F1784" s="3" t="s">
        <v>9476</v>
      </c>
    </row>
    <row r="1785" spans="1:6">
      <c r="A1785" s="3" t="s">
        <v>13332</v>
      </c>
      <c r="B1785" s="3" t="s">
        <v>12937</v>
      </c>
      <c r="C1785" s="3" t="s">
        <v>9477</v>
      </c>
      <c r="D1785" s="27" t="s">
        <v>9369</v>
      </c>
      <c r="E1785" s="3" t="s">
        <v>9478</v>
      </c>
      <c r="F1785" s="3" t="s">
        <v>9479</v>
      </c>
    </row>
    <row r="1786" spans="1:6">
      <c r="A1786" s="3" t="s">
        <v>13332</v>
      </c>
      <c r="B1786" s="3" t="s">
        <v>12937</v>
      </c>
      <c r="C1786" s="3" t="s">
        <v>9480</v>
      </c>
      <c r="D1786" s="27" t="s">
        <v>9369</v>
      </c>
      <c r="E1786" s="3" t="s">
        <v>9481</v>
      </c>
      <c r="F1786" s="3" t="s">
        <v>9482</v>
      </c>
    </row>
    <row r="1787" spans="1:6">
      <c r="A1787" s="3" t="s">
        <v>13332</v>
      </c>
      <c r="B1787" s="3" t="s">
        <v>12937</v>
      </c>
      <c r="C1787" s="3" t="s">
        <v>9483</v>
      </c>
      <c r="D1787" s="27" t="s">
        <v>9369</v>
      </c>
      <c r="E1787" s="3" t="s">
        <v>9484</v>
      </c>
      <c r="F1787" s="3" t="s">
        <v>9485</v>
      </c>
    </row>
    <row r="1788" spans="1:6">
      <c r="A1788" s="3" t="s">
        <v>13332</v>
      </c>
      <c r="B1788" s="3" t="s">
        <v>12937</v>
      </c>
      <c r="C1788" s="3" t="s">
        <v>9486</v>
      </c>
      <c r="D1788" s="27" t="s">
        <v>9369</v>
      </c>
      <c r="E1788" s="3" t="s">
        <v>9487</v>
      </c>
      <c r="F1788" s="3" t="s">
        <v>9488</v>
      </c>
    </row>
    <row r="1789" spans="1:6">
      <c r="A1789" s="3" t="s">
        <v>13332</v>
      </c>
      <c r="B1789" s="3" t="s">
        <v>12937</v>
      </c>
      <c r="C1789" s="3" t="s">
        <v>9489</v>
      </c>
      <c r="D1789" s="27" t="s">
        <v>9369</v>
      </c>
      <c r="E1789" s="3" t="s">
        <v>9490</v>
      </c>
      <c r="F1789" s="3" t="s">
        <v>9491</v>
      </c>
    </row>
    <row r="1790" spans="1:6">
      <c r="A1790" s="3" t="s">
        <v>13332</v>
      </c>
      <c r="B1790" s="3" t="s">
        <v>12937</v>
      </c>
      <c r="C1790" s="3" t="s">
        <v>9492</v>
      </c>
      <c r="D1790" s="27" t="s">
        <v>9369</v>
      </c>
      <c r="E1790" s="3" t="s">
        <v>9493</v>
      </c>
      <c r="F1790" s="3" t="s">
        <v>9494</v>
      </c>
    </row>
    <row r="1791" spans="1:6">
      <c r="A1791" s="3" t="s">
        <v>13332</v>
      </c>
      <c r="B1791" s="3" t="s">
        <v>12937</v>
      </c>
      <c r="C1791" s="3" t="s">
        <v>9495</v>
      </c>
      <c r="D1791" s="27" t="s">
        <v>9369</v>
      </c>
      <c r="E1791" s="3" t="s">
        <v>9496</v>
      </c>
      <c r="F1791" s="3" t="s">
        <v>9497</v>
      </c>
    </row>
    <row r="1792" spans="1:6">
      <c r="A1792" s="3" t="s">
        <v>13332</v>
      </c>
      <c r="B1792" s="3" t="s">
        <v>12937</v>
      </c>
      <c r="C1792" s="3" t="s">
        <v>9498</v>
      </c>
      <c r="D1792" s="27" t="s">
        <v>9369</v>
      </c>
      <c r="E1792" s="3" t="s">
        <v>9499</v>
      </c>
      <c r="F1792" s="3" t="s">
        <v>9500</v>
      </c>
    </row>
    <row r="1793" spans="1:6">
      <c r="A1793" s="3" t="s">
        <v>13332</v>
      </c>
      <c r="B1793" s="3" t="s">
        <v>12937</v>
      </c>
      <c r="C1793" s="3" t="s">
        <v>7980</v>
      </c>
      <c r="D1793" s="27" t="s">
        <v>9369</v>
      </c>
      <c r="E1793" s="3" t="s">
        <v>7981</v>
      </c>
      <c r="F1793" s="3" t="s">
        <v>7982</v>
      </c>
    </row>
    <row r="1794" spans="1:6">
      <c r="A1794" s="3" t="s">
        <v>13332</v>
      </c>
      <c r="B1794" s="3" t="s">
        <v>12937</v>
      </c>
      <c r="C1794" s="3" t="s">
        <v>7983</v>
      </c>
      <c r="D1794" s="27" t="s">
        <v>9369</v>
      </c>
      <c r="E1794" s="3" t="s">
        <v>7984</v>
      </c>
      <c r="F1794" s="3" t="s">
        <v>7985</v>
      </c>
    </row>
    <row r="1795" spans="1:6">
      <c r="A1795" s="3" t="s">
        <v>13332</v>
      </c>
      <c r="B1795" s="3" t="s">
        <v>12937</v>
      </c>
      <c r="C1795" s="3" t="s">
        <v>7986</v>
      </c>
      <c r="D1795" s="27" t="s">
        <v>9369</v>
      </c>
      <c r="E1795" s="3" t="s">
        <v>7987</v>
      </c>
      <c r="F1795" s="3" t="s">
        <v>7988</v>
      </c>
    </row>
    <row r="1796" spans="1:6">
      <c r="A1796" s="3" t="s">
        <v>13332</v>
      </c>
      <c r="B1796" s="3" t="s">
        <v>12937</v>
      </c>
      <c r="C1796" s="3" t="s">
        <v>7989</v>
      </c>
      <c r="D1796" s="27" t="s">
        <v>9369</v>
      </c>
      <c r="E1796" s="3" t="s">
        <v>7990</v>
      </c>
      <c r="F1796" s="3" t="s">
        <v>7991</v>
      </c>
    </row>
    <row r="1797" spans="1:6">
      <c r="A1797" s="3" t="s">
        <v>13332</v>
      </c>
      <c r="B1797" s="3" t="s">
        <v>12937</v>
      </c>
      <c r="C1797" s="3" t="s">
        <v>7992</v>
      </c>
      <c r="D1797" s="27" t="s">
        <v>9369</v>
      </c>
      <c r="E1797" s="3" t="s">
        <v>7993</v>
      </c>
      <c r="F1797" s="3" t="s">
        <v>7994</v>
      </c>
    </row>
    <row r="1798" spans="1:6">
      <c r="A1798" s="3" t="s">
        <v>13332</v>
      </c>
      <c r="B1798" s="3" t="s">
        <v>12937</v>
      </c>
      <c r="C1798" s="3" t="s">
        <v>7995</v>
      </c>
      <c r="D1798" s="27" t="s">
        <v>9369</v>
      </c>
      <c r="E1798" s="3" t="s">
        <v>7996</v>
      </c>
      <c r="F1798" s="3" t="s">
        <v>7997</v>
      </c>
    </row>
    <row r="1799" spans="1:6">
      <c r="A1799" s="3" t="s">
        <v>13334</v>
      </c>
      <c r="B1799" s="3" t="s">
        <v>7998</v>
      </c>
      <c r="C1799" s="3" t="s">
        <v>7999</v>
      </c>
      <c r="D1799" s="27" t="s">
        <v>9369</v>
      </c>
      <c r="E1799" s="3" t="s">
        <v>8000</v>
      </c>
      <c r="F1799" s="3" t="s">
        <v>8001</v>
      </c>
    </row>
    <row r="1800" spans="1:6">
      <c r="A1800" s="3" t="s">
        <v>13365</v>
      </c>
      <c r="B1800" s="3" t="s">
        <v>12371</v>
      </c>
      <c r="C1800" s="3" t="s">
        <v>8002</v>
      </c>
      <c r="D1800" s="27" t="s">
        <v>9369</v>
      </c>
      <c r="E1800" s="3" t="s">
        <v>8003</v>
      </c>
      <c r="F1800" s="3" t="s">
        <v>8004</v>
      </c>
    </row>
    <row r="1801" spans="1:6">
      <c r="A1801" s="3" t="s">
        <v>13365</v>
      </c>
      <c r="B1801" s="3" t="s">
        <v>10055</v>
      </c>
      <c r="C1801" s="3" t="s">
        <v>8005</v>
      </c>
      <c r="D1801" s="27" t="s">
        <v>9369</v>
      </c>
      <c r="E1801" s="3" t="s">
        <v>8006</v>
      </c>
      <c r="F1801" s="3" t="s">
        <v>8007</v>
      </c>
    </row>
    <row r="1802" spans="1:6">
      <c r="A1802" s="3" t="s">
        <v>13365</v>
      </c>
      <c r="B1802" s="3" t="s">
        <v>10055</v>
      </c>
      <c r="C1802" s="3" t="s">
        <v>8008</v>
      </c>
      <c r="D1802" s="27" t="s">
        <v>9369</v>
      </c>
      <c r="E1802" s="3" t="s">
        <v>8009</v>
      </c>
      <c r="F1802" s="3" t="s">
        <v>8010</v>
      </c>
    </row>
    <row r="1803" spans="1:6">
      <c r="A1803" s="3" t="s">
        <v>13365</v>
      </c>
      <c r="B1803" s="3" t="s">
        <v>10055</v>
      </c>
      <c r="C1803" s="3" t="s">
        <v>8011</v>
      </c>
      <c r="D1803" s="27" t="s">
        <v>9369</v>
      </c>
      <c r="E1803" s="3" t="s">
        <v>8012</v>
      </c>
      <c r="F1803" s="3" t="s">
        <v>8013</v>
      </c>
    </row>
    <row r="1804" spans="1:6">
      <c r="A1804" s="3" t="s">
        <v>13365</v>
      </c>
      <c r="B1804" s="3" t="s">
        <v>10055</v>
      </c>
      <c r="C1804" s="3" t="s">
        <v>8014</v>
      </c>
      <c r="D1804" s="27" t="s">
        <v>9369</v>
      </c>
      <c r="E1804" s="3" t="s">
        <v>8015</v>
      </c>
      <c r="F1804" s="3" t="s">
        <v>8016</v>
      </c>
    </row>
    <row r="1805" spans="1:6">
      <c r="A1805" s="3" t="s">
        <v>13337</v>
      </c>
      <c r="B1805" s="3" t="s">
        <v>8017</v>
      </c>
      <c r="C1805" s="3" t="s">
        <v>8018</v>
      </c>
      <c r="D1805" s="27" t="s">
        <v>9369</v>
      </c>
      <c r="E1805" s="3" t="s">
        <v>8019</v>
      </c>
      <c r="F1805" s="3" t="s">
        <v>8020</v>
      </c>
    </row>
    <row r="1806" spans="1:6">
      <c r="A1806" s="3" t="s">
        <v>13337</v>
      </c>
      <c r="B1806" s="3" t="s">
        <v>8017</v>
      </c>
      <c r="C1806" s="3" t="s">
        <v>8021</v>
      </c>
      <c r="D1806" s="27" t="s">
        <v>9369</v>
      </c>
      <c r="E1806" s="3" t="s">
        <v>8022</v>
      </c>
      <c r="F1806" s="3" t="s">
        <v>8023</v>
      </c>
    </row>
    <row r="1807" spans="1:6">
      <c r="A1807" s="3" t="s">
        <v>13337</v>
      </c>
      <c r="B1807" s="3" t="s">
        <v>8017</v>
      </c>
      <c r="C1807" s="3" t="s">
        <v>8024</v>
      </c>
      <c r="D1807" s="27" t="s">
        <v>9369</v>
      </c>
      <c r="E1807" s="3" t="s">
        <v>8025</v>
      </c>
      <c r="F1807" s="3" t="s">
        <v>8026</v>
      </c>
    </row>
    <row r="1808" spans="1:6">
      <c r="A1808" s="3" t="s">
        <v>13337</v>
      </c>
      <c r="B1808" s="3" t="s">
        <v>8017</v>
      </c>
      <c r="C1808" s="3" t="s">
        <v>14065</v>
      </c>
      <c r="D1808" s="27" t="s">
        <v>9369</v>
      </c>
      <c r="E1808" s="3" t="s">
        <v>8027</v>
      </c>
      <c r="F1808" s="3" t="s">
        <v>8028</v>
      </c>
    </row>
    <row r="1809" spans="1:6">
      <c r="A1809" s="3" t="s">
        <v>13337</v>
      </c>
      <c r="B1809" s="3" t="s">
        <v>8017</v>
      </c>
      <c r="C1809" s="3" t="s">
        <v>8029</v>
      </c>
      <c r="D1809" s="27" t="s">
        <v>9369</v>
      </c>
      <c r="E1809" s="3" t="s">
        <v>8030</v>
      </c>
      <c r="F1809" s="3" t="s">
        <v>8031</v>
      </c>
    </row>
    <row r="1810" spans="1:6">
      <c r="A1810" s="3" t="s">
        <v>13337</v>
      </c>
      <c r="B1810" s="3" t="s">
        <v>8017</v>
      </c>
      <c r="C1810" s="3" t="s">
        <v>8032</v>
      </c>
      <c r="D1810" s="27" t="s">
        <v>9369</v>
      </c>
      <c r="E1810" s="3" t="s">
        <v>8022</v>
      </c>
      <c r="F1810" s="3" t="s">
        <v>8023</v>
      </c>
    </row>
    <row r="1811" spans="1:6">
      <c r="A1811" s="3" t="s">
        <v>13337</v>
      </c>
      <c r="B1811" s="3" t="s">
        <v>8017</v>
      </c>
      <c r="C1811" s="3" t="s">
        <v>8033</v>
      </c>
      <c r="D1811" s="27" t="s">
        <v>9369</v>
      </c>
      <c r="E1811" s="3" t="s">
        <v>8034</v>
      </c>
      <c r="F1811" s="3" t="s">
        <v>8035</v>
      </c>
    </row>
    <row r="1812" spans="1:6">
      <c r="A1812" s="3" t="s">
        <v>13337</v>
      </c>
      <c r="B1812" s="3" t="s">
        <v>8017</v>
      </c>
      <c r="C1812" s="3" t="s">
        <v>8036</v>
      </c>
      <c r="D1812" s="27" t="s">
        <v>9369</v>
      </c>
      <c r="E1812" s="3" t="s">
        <v>8022</v>
      </c>
      <c r="F1812" s="3" t="s">
        <v>8023</v>
      </c>
    </row>
    <row r="1813" spans="1:6">
      <c r="A1813" s="3" t="s">
        <v>13337</v>
      </c>
      <c r="B1813" s="3" t="s">
        <v>8017</v>
      </c>
      <c r="C1813" s="3" t="s">
        <v>8037</v>
      </c>
      <c r="D1813" s="27" t="s">
        <v>9369</v>
      </c>
      <c r="E1813" s="3" t="s">
        <v>8038</v>
      </c>
      <c r="F1813" s="3" t="s">
        <v>8039</v>
      </c>
    </row>
    <row r="1814" spans="1:6">
      <c r="A1814" s="3" t="s">
        <v>13337</v>
      </c>
      <c r="B1814" s="3" t="s">
        <v>8040</v>
      </c>
      <c r="C1814" s="3" t="s">
        <v>8041</v>
      </c>
      <c r="D1814" s="27" t="s">
        <v>9369</v>
      </c>
      <c r="E1814" s="3" t="s">
        <v>13375</v>
      </c>
      <c r="F1814" s="3" t="s">
        <v>13375</v>
      </c>
    </row>
    <row r="1815" spans="1:6">
      <c r="A1815" s="3" t="s">
        <v>13337</v>
      </c>
      <c r="B1815" s="3" t="s">
        <v>8040</v>
      </c>
      <c r="C1815" s="3" t="s">
        <v>8042</v>
      </c>
      <c r="D1815" s="27" t="s">
        <v>9369</v>
      </c>
      <c r="E1815" s="3" t="s">
        <v>13375</v>
      </c>
      <c r="F1815" s="3" t="s">
        <v>13375</v>
      </c>
    </row>
    <row r="1816" spans="1:6">
      <c r="A1816" s="3" t="s">
        <v>13342</v>
      </c>
      <c r="B1816" s="3" t="s">
        <v>8043</v>
      </c>
      <c r="C1816" s="3" t="s">
        <v>8044</v>
      </c>
      <c r="D1816" s="27" t="s">
        <v>9369</v>
      </c>
      <c r="E1816" s="3" t="s">
        <v>8045</v>
      </c>
      <c r="F1816" s="3" t="s">
        <v>8046</v>
      </c>
    </row>
    <row r="1817" spans="1:6">
      <c r="A1817" s="3" t="s">
        <v>13342</v>
      </c>
      <c r="B1817" s="3" t="s">
        <v>8043</v>
      </c>
      <c r="C1817" s="3" t="s">
        <v>8047</v>
      </c>
      <c r="D1817" s="27" t="s">
        <v>9369</v>
      </c>
      <c r="E1817" s="3" t="s">
        <v>8045</v>
      </c>
      <c r="F1817" s="3" t="s">
        <v>8046</v>
      </c>
    </row>
    <row r="1818" spans="1:6">
      <c r="A1818" s="3" t="s">
        <v>13482</v>
      </c>
      <c r="B1818" s="3" t="s">
        <v>9571</v>
      </c>
      <c r="C1818" s="3" t="s">
        <v>8048</v>
      </c>
      <c r="D1818" s="27" t="s">
        <v>9369</v>
      </c>
      <c r="E1818" s="3" t="s">
        <v>13171</v>
      </c>
      <c r="F1818" s="3" t="s">
        <v>13172</v>
      </c>
    </row>
    <row r="1819" spans="1:6">
      <c r="A1819" s="3" t="s">
        <v>13345</v>
      </c>
      <c r="B1819" s="3" t="s">
        <v>12944</v>
      </c>
      <c r="C1819" s="3" t="s">
        <v>9369</v>
      </c>
      <c r="D1819" s="27" t="s">
        <v>9369</v>
      </c>
      <c r="E1819" s="3" t="s">
        <v>12945</v>
      </c>
      <c r="F1819" s="3" t="s">
        <v>12946</v>
      </c>
    </row>
    <row r="1820" spans="1:6">
      <c r="A1820" s="3" t="s">
        <v>13349</v>
      </c>
      <c r="B1820" s="3" t="s">
        <v>12947</v>
      </c>
      <c r="C1820" s="3" t="s">
        <v>8049</v>
      </c>
      <c r="D1820" s="27" t="s">
        <v>9369</v>
      </c>
      <c r="E1820" s="3" t="s">
        <v>8050</v>
      </c>
      <c r="F1820" s="3" t="s">
        <v>8051</v>
      </c>
    </row>
    <row r="1821" spans="1:6">
      <c r="A1821" s="3" t="s">
        <v>13349</v>
      </c>
      <c r="B1821" s="3" t="s">
        <v>12947</v>
      </c>
      <c r="C1821" s="3" t="s">
        <v>8052</v>
      </c>
      <c r="D1821" s="27" t="s">
        <v>9369</v>
      </c>
      <c r="E1821" s="3" t="s">
        <v>8053</v>
      </c>
      <c r="F1821" s="3" t="s">
        <v>8054</v>
      </c>
    </row>
    <row r="1822" spans="1:6">
      <c r="A1822" s="3" t="s">
        <v>13349</v>
      </c>
      <c r="B1822" s="3" t="s">
        <v>12947</v>
      </c>
      <c r="C1822" s="3" t="s">
        <v>8055</v>
      </c>
      <c r="D1822" s="27" t="s">
        <v>9369</v>
      </c>
      <c r="E1822" s="3" t="s">
        <v>8056</v>
      </c>
      <c r="F1822" s="3" t="s">
        <v>8057</v>
      </c>
    </row>
    <row r="1823" spans="1:6">
      <c r="A1823" s="3" t="s">
        <v>13349</v>
      </c>
      <c r="B1823" s="3" t="s">
        <v>12947</v>
      </c>
      <c r="C1823" s="3" t="s">
        <v>8058</v>
      </c>
      <c r="D1823" s="27" t="s">
        <v>9369</v>
      </c>
      <c r="E1823" s="3" t="s">
        <v>8059</v>
      </c>
      <c r="F1823" s="3" t="s">
        <v>8060</v>
      </c>
    </row>
    <row r="1824" spans="1:6">
      <c r="A1824" s="3" t="s">
        <v>13349</v>
      </c>
      <c r="B1824" s="3" t="s">
        <v>12947</v>
      </c>
      <c r="C1824" s="3" t="s">
        <v>8061</v>
      </c>
      <c r="D1824" s="27" t="s">
        <v>9369</v>
      </c>
      <c r="E1824" s="3" t="s">
        <v>8062</v>
      </c>
      <c r="F1824" s="3" t="s">
        <v>9578</v>
      </c>
    </row>
    <row r="1825" spans="1:6">
      <c r="A1825" s="3" t="s">
        <v>13349</v>
      </c>
      <c r="B1825" s="3" t="s">
        <v>12947</v>
      </c>
      <c r="C1825" s="3" t="s">
        <v>9579</v>
      </c>
      <c r="D1825" s="27" t="s">
        <v>9369</v>
      </c>
      <c r="E1825" s="3" t="s">
        <v>9580</v>
      </c>
      <c r="F1825" s="3" t="s">
        <v>9581</v>
      </c>
    </row>
    <row r="1826" spans="1:6">
      <c r="A1826" s="3" t="s">
        <v>13349</v>
      </c>
      <c r="B1826" s="3" t="s">
        <v>12947</v>
      </c>
      <c r="C1826" s="3" t="s">
        <v>9582</v>
      </c>
      <c r="D1826" s="27" t="s">
        <v>9369</v>
      </c>
      <c r="E1826" s="3" t="s">
        <v>9583</v>
      </c>
      <c r="F1826" s="3" t="s">
        <v>9584</v>
      </c>
    </row>
    <row r="1827" spans="1:6">
      <c r="A1827" s="3" t="s">
        <v>13349</v>
      </c>
      <c r="B1827" s="3" t="s">
        <v>12947</v>
      </c>
      <c r="C1827" s="3" t="s">
        <v>9585</v>
      </c>
      <c r="D1827" s="27" t="s">
        <v>9369</v>
      </c>
      <c r="E1827" s="3" t="s">
        <v>9586</v>
      </c>
      <c r="F1827" s="3" t="s">
        <v>9587</v>
      </c>
    </row>
    <row r="1828" spans="1:6">
      <c r="A1828" s="3" t="s">
        <v>13349</v>
      </c>
      <c r="B1828" s="3" t="s">
        <v>12947</v>
      </c>
      <c r="C1828" s="3" t="s">
        <v>9588</v>
      </c>
      <c r="D1828" s="27" t="s">
        <v>9369</v>
      </c>
      <c r="E1828" s="3" t="s">
        <v>9589</v>
      </c>
      <c r="F1828" s="3" t="s">
        <v>9590</v>
      </c>
    </row>
    <row r="1829" spans="1:6">
      <c r="A1829" s="3" t="s">
        <v>13349</v>
      </c>
      <c r="B1829" s="3" t="s">
        <v>12947</v>
      </c>
      <c r="C1829" s="3" t="s">
        <v>9591</v>
      </c>
      <c r="D1829" s="27" t="s">
        <v>9369</v>
      </c>
      <c r="E1829" s="3" t="s">
        <v>9592</v>
      </c>
      <c r="F1829" s="3" t="s">
        <v>9593</v>
      </c>
    </row>
    <row r="1830" spans="1:6">
      <c r="A1830" s="3" t="s">
        <v>13349</v>
      </c>
      <c r="B1830" s="3" t="s">
        <v>12947</v>
      </c>
      <c r="C1830" s="3" t="s">
        <v>9594</v>
      </c>
      <c r="D1830" s="27" t="s">
        <v>9369</v>
      </c>
      <c r="E1830" s="3" t="s">
        <v>9595</v>
      </c>
      <c r="F1830" s="3" t="s">
        <v>9596</v>
      </c>
    </row>
    <row r="1831" spans="1:6">
      <c r="A1831" s="3" t="s">
        <v>13349</v>
      </c>
      <c r="B1831" s="3" t="s">
        <v>12947</v>
      </c>
      <c r="C1831" s="3" t="s">
        <v>9597</v>
      </c>
      <c r="D1831" s="27" t="s">
        <v>9369</v>
      </c>
      <c r="E1831" s="3" t="s">
        <v>9598</v>
      </c>
      <c r="F1831" s="3" t="s">
        <v>9599</v>
      </c>
    </row>
    <row r="1832" spans="1:6">
      <c r="A1832" s="3" t="s">
        <v>13349</v>
      </c>
      <c r="B1832" s="3" t="s">
        <v>12947</v>
      </c>
      <c r="C1832" s="3" t="s">
        <v>9600</v>
      </c>
      <c r="D1832" s="27" t="s">
        <v>9369</v>
      </c>
      <c r="E1832" s="3" t="s">
        <v>9601</v>
      </c>
      <c r="F1832" s="3" t="s">
        <v>9602</v>
      </c>
    </row>
    <row r="1833" spans="1:6">
      <c r="A1833" s="3" t="s">
        <v>13349</v>
      </c>
      <c r="B1833" s="3" t="s">
        <v>12947</v>
      </c>
      <c r="C1833" s="3" t="s">
        <v>9603</v>
      </c>
      <c r="D1833" s="27" t="s">
        <v>9369</v>
      </c>
      <c r="E1833" s="3" t="s">
        <v>9604</v>
      </c>
      <c r="F1833" s="3" t="s">
        <v>9605</v>
      </c>
    </row>
    <row r="1834" spans="1:6">
      <c r="A1834" s="3" t="s">
        <v>13349</v>
      </c>
      <c r="B1834" s="3" t="s">
        <v>12947</v>
      </c>
      <c r="C1834" s="3" t="s">
        <v>9606</v>
      </c>
      <c r="D1834" s="27" t="s">
        <v>9369</v>
      </c>
      <c r="E1834" s="3" t="s">
        <v>9607</v>
      </c>
      <c r="F1834" s="3" t="s">
        <v>9608</v>
      </c>
    </row>
    <row r="1835" spans="1:6">
      <c r="A1835" s="3" t="s">
        <v>13349</v>
      </c>
      <c r="B1835" s="3" t="s">
        <v>12947</v>
      </c>
      <c r="C1835" s="3" t="s">
        <v>9609</v>
      </c>
      <c r="D1835" s="27" t="s">
        <v>9369</v>
      </c>
      <c r="E1835" s="3" t="s">
        <v>9610</v>
      </c>
      <c r="F1835" s="3" t="s">
        <v>9611</v>
      </c>
    </row>
    <row r="1836" spans="1:6">
      <c r="A1836" s="3" t="s">
        <v>13349</v>
      </c>
      <c r="B1836" s="3" t="s">
        <v>12947</v>
      </c>
      <c r="C1836" s="3" t="s">
        <v>9612</v>
      </c>
      <c r="D1836" s="27" t="s">
        <v>9369</v>
      </c>
      <c r="E1836" s="3" t="s">
        <v>9613</v>
      </c>
      <c r="F1836" s="3" t="s">
        <v>9614</v>
      </c>
    </row>
    <row r="1837" spans="1:6">
      <c r="A1837" s="3" t="s">
        <v>13349</v>
      </c>
      <c r="B1837" s="3" t="s">
        <v>12947</v>
      </c>
      <c r="C1837" s="3" t="s">
        <v>9615</v>
      </c>
      <c r="D1837" s="27" t="s">
        <v>9369</v>
      </c>
      <c r="E1837" s="3" t="s">
        <v>9616</v>
      </c>
      <c r="F1837" s="3" t="s">
        <v>9617</v>
      </c>
    </row>
    <row r="1838" spans="1:6">
      <c r="A1838" s="3" t="s">
        <v>13352</v>
      </c>
      <c r="B1838" s="3" t="s">
        <v>12954</v>
      </c>
      <c r="C1838" s="3" t="s">
        <v>9618</v>
      </c>
      <c r="D1838" s="27" t="s">
        <v>9369</v>
      </c>
      <c r="E1838" s="3" t="s">
        <v>9619</v>
      </c>
      <c r="F1838" s="3" t="s">
        <v>9620</v>
      </c>
    </row>
    <row r="1839" spans="1:6">
      <c r="A1839" s="3" t="s">
        <v>13352</v>
      </c>
      <c r="B1839" s="3" t="s">
        <v>12954</v>
      </c>
      <c r="C1839" s="3" t="s">
        <v>9621</v>
      </c>
      <c r="D1839" s="27" t="s">
        <v>9369</v>
      </c>
      <c r="E1839" s="3" t="s">
        <v>9622</v>
      </c>
      <c r="F1839" s="3" t="s">
        <v>9623</v>
      </c>
    </row>
    <row r="1840" spans="1:6">
      <c r="A1840" s="3" t="s">
        <v>13352</v>
      </c>
      <c r="B1840" s="3" t="s">
        <v>12954</v>
      </c>
      <c r="C1840" s="3" t="s">
        <v>9624</v>
      </c>
      <c r="D1840" s="27" t="s">
        <v>9369</v>
      </c>
      <c r="E1840" s="3" t="s">
        <v>9625</v>
      </c>
      <c r="F1840" s="3" t="s">
        <v>9626</v>
      </c>
    </row>
    <row r="1841" spans="1:6">
      <c r="A1841" s="3" t="s">
        <v>13352</v>
      </c>
      <c r="B1841" s="3" t="s">
        <v>12954</v>
      </c>
      <c r="C1841" s="3" t="s">
        <v>9627</v>
      </c>
      <c r="D1841" s="27" t="s">
        <v>9369</v>
      </c>
      <c r="E1841" s="3" t="s">
        <v>9628</v>
      </c>
      <c r="F1841" s="3" t="s">
        <v>9629</v>
      </c>
    </row>
    <row r="1842" spans="1:6">
      <c r="A1842" s="3" t="s">
        <v>13352</v>
      </c>
      <c r="B1842" s="3" t="s">
        <v>12954</v>
      </c>
      <c r="C1842" s="3" t="s">
        <v>9630</v>
      </c>
      <c r="D1842" s="27" t="s">
        <v>9369</v>
      </c>
      <c r="E1842" s="3" t="s">
        <v>9631</v>
      </c>
      <c r="F1842" s="3" t="s">
        <v>9632</v>
      </c>
    </row>
    <row r="1843" spans="1:6">
      <c r="A1843" s="3" t="s">
        <v>13352</v>
      </c>
      <c r="B1843" s="3" t="s">
        <v>12954</v>
      </c>
      <c r="C1843" s="3" t="s">
        <v>9633</v>
      </c>
      <c r="D1843" s="27" t="s">
        <v>9369</v>
      </c>
      <c r="E1843" s="3" t="s">
        <v>9634</v>
      </c>
      <c r="F1843" s="3" t="s">
        <v>9635</v>
      </c>
    </row>
    <row r="1844" spans="1:6">
      <c r="A1844" s="3" t="s">
        <v>13352</v>
      </c>
      <c r="B1844" s="3" t="s">
        <v>12954</v>
      </c>
      <c r="C1844" s="3" t="s">
        <v>9636</v>
      </c>
      <c r="D1844" s="27" t="s">
        <v>9369</v>
      </c>
      <c r="E1844" s="3" t="s">
        <v>9637</v>
      </c>
      <c r="F1844" s="3" t="s">
        <v>9638</v>
      </c>
    </row>
    <row r="1845" spans="1:6">
      <c r="A1845" s="3" t="s">
        <v>13352</v>
      </c>
      <c r="B1845" s="3" t="s">
        <v>12954</v>
      </c>
      <c r="C1845" s="3" t="s">
        <v>9639</v>
      </c>
      <c r="D1845" s="27" t="s">
        <v>9369</v>
      </c>
      <c r="E1845" s="3" t="s">
        <v>9640</v>
      </c>
      <c r="F1845" s="3" t="s">
        <v>9641</v>
      </c>
    </row>
    <row r="1846" spans="1:6">
      <c r="A1846" s="3" t="s">
        <v>13352</v>
      </c>
      <c r="B1846" s="3" t="s">
        <v>12954</v>
      </c>
      <c r="C1846" s="3" t="s">
        <v>9642</v>
      </c>
      <c r="D1846" s="27" t="s">
        <v>9369</v>
      </c>
      <c r="E1846" s="3" t="s">
        <v>9643</v>
      </c>
      <c r="F1846" s="3" t="s">
        <v>9644</v>
      </c>
    </row>
    <row r="1847" spans="1:6">
      <c r="A1847" s="3" t="s">
        <v>13352</v>
      </c>
      <c r="B1847" s="3" t="s">
        <v>12954</v>
      </c>
      <c r="C1847" s="3" t="s">
        <v>9645</v>
      </c>
      <c r="D1847" s="27" t="s">
        <v>9369</v>
      </c>
      <c r="E1847" s="3" t="s">
        <v>9646</v>
      </c>
      <c r="F1847" s="3" t="s">
        <v>9647</v>
      </c>
    </row>
    <row r="1848" spans="1:6">
      <c r="A1848" s="3" t="s">
        <v>13352</v>
      </c>
      <c r="B1848" s="3" t="s">
        <v>12954</v>
      </c>
      <c r="C1848" s="3" t="s">
        <v>9648</v>
      </c>
      <c r="D1848" s="27" t="s">
        <v>9369</v>
      </c>
      <c r="E1848" s="3" t="s">
        <v>9649</v>
      </c>
      <c r="F1848" s="3" t="s">
        <v>9650</v>
      </c>
    </row>
    <row r="1849" spans="1:6">
      <c r="A1849" s="3" t="s">
        <v>13352</v>
      </c>
      <c r="B1849" s="3" t="s">
        <v>12954</v>
      </c>
      <c r="C1849" s="3" t="s">
        <v>9651</v>
      </c>
      <c r="D1849" s="27" t="s">
        <v>9369</v>
      </c>
      <c r="E1849" s="3" t="s">
        <v>9652</v>
      </c>
      <c r="F1849" s="3" t="s">
        <v>9653</v>
      </c>
    </row>
    <row r="1850" spans="1:6">
      <c r="A1850" s="3" t="s">
        <v>13353</v>
      </c>
      <c r="B1850" s="3" t="s">
        <v>9654</v>
      </c>
      <c r="C1850" s="3" t="s">
        <v>9655</v>
      </c>
      <c r="D1850" s="27" t="s">
        <v>9369</v>
      </c>
      <c r="E1850" s="3" t="s">
        <v>9656</v>
      </c>
      <c r="F1850" s="3" t="s">
        <v>9657</v>
      </c>
    </row>
    <row r="1851" spans="1:6">
      <c r="A1851" s="3" t="s">
        <v>13379</v>
      </c>
      <c r="B1851" s="3" t="s">
        <v>11097</v>
      </c>
      <c r="C1851" s="3" t="s">
        <v>9658</v>
      </c>
      <c r="D1851" s="27" t="s">
        <v>9369</v>
      </c>
      <c r="E1851" s="3" t="s">
        <v>9659</v>
      </c>
      <c r="F1851" s="3" t="s">
        <v>9660</v>
      </c>
    </row>
    <row r="1852" spans="1:6">
      <c r="A1852" s="3" t="s">
        <v>13379</v>
      </c>
      <c r="B1852" s="3" t="s">
        <v>11097</v>
      </c>
      <c r="C1852" s="3" t="s">
        <v>9661</v>
      </c>
      <c r="D1852" s="27" t="s">
        <v>9369</v>
      </c>
      <c r="E1852" s="3" t="s">
        <v>9662</v>
      </c>
      <c r="F1852" s="3" t="s">
        <v>9663</v>
      </c>
    </row>
    <row r="1853" spans="1:6">
      <c r="A1853" s="3" t="s">
        <v>13379</v>
      </c>
      <c r="B1853" s="3" t="s">
        <v>11097</v>
      </c>
      <c r="C1853" s="3" t="s">
        <v>9664</v>
      </c>
      <c r="D1853" s="27" t="s">
        <v>9369</v>
      </c>
      <c r="E1853" s="3" t="s">
        <v>9665</v>
      </c>
      <c r="F1853" s="3" t="s">
        <v>9666</v>
      </c>
    </row>
    <row r="1854" spans="1:6">
      <c r="A1854" s="3" t="s">
        <v>13379</v>
      </c>
      <c r="B1854" s="3" t="s">
        <v>11097</v>
      </c>
      <c r="C1854" s="3" t="s">
        <v>9667</v>
      </c>
      <c r="D1854" s="27" t="s">
        <v>9369</v>
      </c>
      <c r="E1854" s="3" t="s">
        <v>9668</v>
      </c>
      <c r="F1854" s="3" t="s">
        <v>9669</v>
      </c>
    </row>
    <row r="1855" spans="1:6">
      <c r="A1855" s="3" t="s">
        <v>13379</v>
      </c>
      <c r="B1855" s="3" t="s">
        <v>11097</v>
      </c>
      <c r="C1855" s="3" t="s">
        <v>9670</v>
      </c>
      <c r="D1855" s="27" t="s">
        <v>9369</v>
      </c>
      <c r="E1855" s="3" t="s">
        <v>9671</v>
      </c>
      <c r="F1855" s="3" t="s">
        <v>9672</v>
      </c>
    </row>
    <row r="1856" spans="1:6">
      <c r="A1856" s="3" t="s">
        <v>13379</v>
      </c>
      <c r="B1856" s="3" t="s">
        <v>11097</v>
      </c>
      <c r="C1856" s="3" t="s">
        <v>9673</v>
      </c>
      <c r="D1856" s="27" t="s">
        <v>9369</v>
      </c>
      <c r="E1856" s="3" t="s">
        <v>9674</v>
      </c>
      <c r="F1856" s="3" t="s">
        <v>9675</v>
      </c>
    </row>
    <row r="1857" spans="1:6">
      <c r="A1857" s="3" t="s">
        <v>13379</v>
      </c>
      <c r="B1857" s="3" t="s">
        <v>9676</v>
      </c>
      <c r="C1857" s="3" t="s">
        <v>9677</v>
      </c>
      <c r="D1857" s="27" t="s">
        <v>9369</v>
      </c>
      <c r="E1857" s="3" t="s">
        <v>9678</v>
      </c>
      <c r="F1857" s="3" t="s">
        <v>9679</v>
      </c>
    </row>
    <row r="1858" spans="1:6">
      <c r="A1858" s="3" t="s">
        <v>13379</v>
      </c>
      <c r="B1858" s="3" t="s">
        <v>11131</v>
      </c>
      <c r="C1858" s="3" t="s">
        <v>11153</v>
      </c>
      <c r="D1858" s="27" t="s">
        <v>9369</v>
      </c>
      <c r="E1858" s="3" t="s">
        <v>11154</v>
      </c>
      <c r="F1858" s="3" t="s">
        <v>11155</v>
      </c>
    </row>
    <row r="1859" spans="1:6">
      <c r="A1859" s="3" t="s">
        <v>13379</v>
      </c>
      <c r="B1859" s="3" t="s">
        <v>11131</v>
      </c>
      <c r="C1859" s="3" t="s">
        <v>11156</v>
      </c>
      <c r="D1859" s="27" t="s">
        <v>9369</v>
      </c>
      <c r="E1859" s="37">
        <v>80</v>
      </c>
      <c r="F1859" s="3" t="s">
        <v>11157</v>
      </c>
    </row>
    <row r="1860" spans="1:6">
      <c r="A1860" s="3" t="s">
        <v>13379</v>
      </c>
      <c r="B1860" s="3" t="s">
        <v>11131</v>
      </c>
      <c r="C1860" s="3" t="s">
        <v>11158</v>
      </c>
      <c r="D1860" s="27" t="s">
        <v>9369</v>
      </c>
      <c r="E1860" s="37">
        <v>40</v>
      </c>
      <c r="F1860" s="3" t="s">
        <v>11159</v>
      </c>
    </row>
    <row r="1861" spans="1:6">
      <c r="A1861" s="3" t="s">
        <v>13380</v>
      </c>
      <c r="B1861" s="3" t="s">
        <v>13473</v>
      </c>
      <c r="C1861" s="3" t="s">
        <v>11160</v>
      </c>
      <c r="D1861" s="27" t="s">
        <v>9369</v>
      </c>
      <c r="E1861" s="3" t="s">
        <v>13489</v>
      </c>
      <c r="F1861" s="3" t="s">
        <v>11161</v>
      </c>
    </row>
    <row r="1862" spans="1:6">
      <c r="A1862" s="3" t="s">
        <v>13380</v>
      </c>
      <c r="B1862" s="3" t="s">
        <v>13473</v>
      </c>
      <c r="C1862" s="3" t="s">
        <v>11162</v>
      </c>
      <c r="D1862" s="27" t="s">
        <v>9369</v>
      </c>
      <c r="E1862" s="3" t="s">
        <v>13490</v>
      </c>
      <c r="F1862" s="3" t="s">
        <v>11163</v>
      </c>
    </row>
    <row r="1863" spans="1:6">
      <c r="A1863" s="3" t="s">
        <v>13380</v>
      </c>
      <c r="B1863" s="3" t="s">
        <v>13473</v>
      </c>
      <c r="C1863" s="3" t="s">
        <v>11164</v>
      </c>
      <c r="D1863" s="27" t="s">
        <v>9369</v>
      </c>
      <c r="E1863" s="3" t="s">
        <v>13491</v>
      </c>
      <c r="F1863" s="3" t="s">
        <v>11165</v>
      </c>
    </row>
    <row r="1864" spans="1:6">
      <c r="A1864" s="3" t="s">
        <v>13380</v>
      </c>
      <c r="B1864" s="3" t="s">
        <v>13473</v>
      </c>
      <c r="C1864" s="3" t="s">
        <v>11166</v>
      </c>
      <c r="D1864" s="27" t="s">
        <v>9369</v>
      </c>
      <c r="E1864" s="3" t="s">
        <v>13492</v>
      </c>
      <c r="F1864" s="3" t="s">
        <v>11167</v>
      </c>
    </row>
    <row r="1865" spans="1:6">
      <c r="A1865" s="3" t="s">
        <v>13380</v>
      </c>
      <c r="B1865" s="3" t="s">
        <v>13473</v>
      </c>
      <c r="C1865" s="3" t="s">
        <v>11168</v>
      </c>
      <c r="D1865" s="27" t="s">
        <v>9369</v>
      </c>
      <c r="E1865" s="3" t="s">
        <v>13493</v>
      </c>
      <c r="F1865" s="3" t="s">
        <v>13493</v>
      </c>
    </row>
    <row r="1866" spans="1:6">
      <c r="A1866" s="3" t="s">
        <v>13380</v>
      </c>
      <c r="B1866" s="3" t="s">
        <v>13473</v>
      </c>
      <c r="C1866" s="3" t="s">
        <v>11169</v>
      </c>
      <c r="D1866" s="27" t="s">
        <v>9369</v>
      </c>
      <c r="E1866" s="3" t="s">
        <v>13494</v>
      </c>
      <c r="F1866" s="3" t="s">
        <v>11170</v>
      </c>
    </row>
    <row r="1867" spans="1:6">
      <c r="A1867" s="3" t="s">
        <v>13384</v>
      </c>
      <c r="B1867" s="3" t="s">
        <v>11171</v>
      </c>
      <c r="C1867" s="3" t="s">
        <v>11172</v>
      </c>
      <c r="D1867" s="27" t="s">
        <v>9369</v>
      </c>
      <c r="E1867" s="3" t="s">
        <v>12374</v>
      </c>
      <c r="F1867" s="3" t="s">
        <v>12374</v>
      </c>
    </row>
    <row r="1868" spans="1:6">
      <c r="A1868" s="3" t="s">
        <v>13387</v>
      </c>
      <c r="B1868" s="3" t="s">
        <v>14482</v>
      </c>
      <c r="C1868" s="3" t="s">
        <v>11173</v>
      </c>
      <c r="D1868" s="27" t="s">
        <v>9369</v>
      </c>
      <c r="E1868" s="3" t="s">
        <v>11174</v>
      </c>
      <c r="F1868" s="3" t="s">
        <v>11175</v>
      </c>
    </row>
    <row r="1869" spans="1:6">
      <c r="A1869" s="3" t="s">
        <v>13387</v>
      </c>
      <c r="B1869" s="3" t="s">
        <v>14482</v>
      </c>
      <c r="C1869" s="3" t="s">
        <v>11176</v>
      </c>
      <c r="D1869" s="27" t="s">
        <v>9369</v>
      </c>
      <c r="E1869" s="3" t="s">
        <v>11177</v>
      </c>
      <c r="F1869" s="3" t="s">
        <v>11178</v>
      </c>
    </row>
    <row r="1870" spans="1:6">
      <c r="A1870" s="3" t="s">
        <v>13387</v>
      </c>
      <c r="B1870" s="3" t="s">
        <v>14482</v>
      </c>
      <c r="C1870" s="3" t="s">
        <v>11179</v>
      </c>
      <c r="D1870" s="27" t="s">
        <v>9369</v>
      </c>
      <c r="E1870" s="3" t="s">
        <v>11015</v>
      </c>
      <c r="F1870" s="3" t="s">
        <v>11016</v>
      </c>
    </row>
    <row r="1871" spans="1:6">
      <c r="A1871" s="3" t="s">
        <v>13387</v>
      </c>
      <c r="B1871" s="3" t="s">
        <v>14482</v>
      </c>
      <c r="C1871" s="3" t="s">
        <v>11180</v>
      </c>
      <c r="D1871" s="27" t="s">
        <v>9369</v>
      </c>
      <c r="E1871" s="3" t="s">
        <v>11181</v>
      </c>
      <c r="F1871" s="3" t="s">
        <v>11182</v>
      </c>
    </row>
    <row r="1872" spans="1:6">
      <c r="A1872" s="3" t="s">
        <v>13387</v>
      </c>
      <c r="B1872" s="3" t="s">
        <v>14482</v>
      </c>
      <c r="C1872" s="3" t="s">
        <v>11183</v>
      </c>
      <c r="D1872" s="27" t="s">
        <v>9369</v>
      </c>
      <c r="E1872" s="3" t="s">
        <v>11184</v>
      </c>
      <c r="F1872" s="3" t="s">
        <v>11185</v>
      </c>
    </row>
    <row r="1873" spans="1:6">
      <c r="A1873" s="3" t="s">
        <v>13387</v>
      </c>
      <c r="B1873" s="3" t="s">
        <v>14482</v>
      </c>
      <c r="C1873" s="3" t="s">
        <v>11186</v>
      </c>
      <c r="D1873" s="27" t="s">
        <v>9369</v>
      </c>
      <c r="E1873" s="3" t="s">
        <v>11184</v>
      </c>
      <c r="F1873" s="3" t="s">
        <v>11185</v>
      </c>
    </row>
    <row r="1874" spans="1:6">
      <c r="A1874" s="3" t="s">
        <v>13387</v>
      </c>
      <c r="B1874" s="3" t="s">
        <v>14482</v>
      </c>
      <c r="C1874" s="3" t="s">
        <v>11187</v>
      </c>
      <c r="D1874" s="27" t="s">
        <v>9369</v>
      </c>
      <c r="E1874" s="3" t="s">
        <v>12629</v>
      </c>
      <c r="F1874" s="3" t="s">
        <v>12630</v>
      </c>
    </row>
    <row r="1875" spans="1:6">
      <c r="A1875" s="3" t="s">
        <v>13387</v>
      </c>
      <c r="B1875" s="3" t="s">
        <v>14482</v>
      </c>
      <c r="C1875" s="3" t="s">
        <v>11188</v>
      </c>
      <c r="D1875" s="27" t="s">
        <v>9369</v>
      </c>
      <c r="E1875" s="3" t="s">
        <v>11015</v>
      </c>
      <c r="F1875" s="3" t="s">
        <v>11016</v>
      </c>
    </row>
    <row r="1876" spans="1:6">
      <c r="A1876" s="3" t="s">
        <v>13387</v>
      </c>
      <c r="B1876" s="3" t="s">
        <v>14482</v>
      </c>
      <c r="C1876" s="3" t="s">
        <v>11189</v>
      </c>
      <c r="D1876" s="27" t="s">
        <v>9369</v>
      </c>
      <c r="E1876" s="3" t="s">
        <v>11190</v>
      </c>
      <c r="F1876" s="3" t="s">
        <v>11191</v>
      </c>
    </row>
    <row r="1877" spans="1:6">
      <c r="A1877" s="3" t="s">
        <v>13387</v>
      </c>
      <c r="B1877" s="3" t="s">
        <v>14482</v>
      </c>
      <c r="C1877" s="3" t="s">
        <v>11192</v>
      </c>
      <c r="D1877" s="27" t="s">
        <v>9369</v>
      </c>
      <c r="E1877" s="3" t="s">
        <v>11193</v>
      </c>
      <c r="F1877" s="3" t="s">
        <v>11194</v>
      </c>
    </row>
    <row r="1878" spans="1:6">
      <c r="A1878" s="3" t="s">
        <v>13387</v>
      </c>
      <c r="B1878" s="3" t="s">
        <v>14482</v>
      </c>
      <c r="C1878" s="3" t="s">
        <v>11195</v>
      </c>
      <c r="D1878" s="27" t="s">
        <v>9369</v>
      </c>
      <c r="E1878" s="3" t="s">
        <v>11196</v>
      </c>
      <c r="F1878" s="3" t="s">
        <v>11196</v>
      </c>
    </row>
    <row r="1879" spans="1:6" s="46" customFormat="1">
      <c r="A1879" s="1"/>
      <c r="B1879" s="1"/>
      <c r="C1879" s="1"/>
      <c r="D1879" s="1"/>
      <c r="E1879" s="1"/>
      <c r="F1879" s="1"/>
    </row>
    <row r="1880" spans="1:6">
      <c r="A1880" s="3" t="s">
        <v>13356</v>
      </c>
      <c r="B1880" s="3" t="s">
        <v>12861</v>
      </c>
      <c r="C1880" s="3" t="s">
        <v>11197</v>
      </c>
      <c r="D1880" s="27" t="s">
        <v>11198</v>
      </c>
      <c r="E1880" s="3" t="s">
        <v>11199</v>
      </c>
      <c r="F1880" s="3" t="s">
        <v>11200</v>
      </c>
    </row>
    <row r="1881" spans="1:6">
      <c r="A1881" s="3" t="s">
        <v>13356</v>
      </c>
      <c r="B1881" s="3" t="s">
        <v>12861</v>
      </c>
      <c r="C1881" s="3" t="s">
        <v>11201</v>
      </c>
      <c r="D1881" s="27" t="s">
        <v>11198</v>
      </c>
      <c r="E1881" s="3" t="s">
        <v>11202</v>
      </c>
      <c r="F1881" s="3" t="s">
        <v>11203</v>
      </c>
    </row>
    <row r="1882" spans="1:6">
      <c r="A1882" s="3" t="s">
        <v>13356</v>
      </c>
      <c r="B1882" s="3" t="s">
        <v>12861</v>
      </c>
      <c r="C1882" s="3" t="s">
        <v>11204</v>
      </c>
      <c r="D1882" s="27" t="s">
        <v>11198</v>
      </c>
      <c r="E1882" s="3" t="s">
        <v>11205</v>
      </c>
      <c r="F1882" s="3" t="s">
        <v>11206</v>
      </c>
    </row>
    <row r="1883" spans="1:6">
      <c r="A1883" s="3" t="s">
        <v>13356</v>
      </c>
      <c r="B1883" s="3" t="s">
        <v>12861</v>
      </c>
      <c r="C1883" s="3" t="s">
        <v>11207</v>
      </c>
      <c r="D1883" s="27" t="s">
        <v>11198</v>
      </c>
      <c r="E1883" s="3" t="s">
        <v>11208</v>
      </c>
      <c r="F1883" s="3" t="s">
        <v>11209</v>
      </c>
    </row>
    <row r="1884" spans="1:6">
      <c r="A1884" s="3" t="s">
        <v>13356</v>
      </c>
      <c r="B1884" s="3" t="s">
        <v>12861</v>
      </c>
      <c r="C1884" s="3" t="s">
        <v>11210</v>
      </c>
      <c r="D1884" s="27" t="s">
        <v>11198</v>
      </c>
      <c r="E1884" s="3" t="s">
        <v>11211</v>
      </c>
      <c r="F1884" s="3" t="s">
        <v>11212</v>
      </c>
    </row>
    <row r="1885" spans="1:6">
      <c r="A1885" s="3" t="s">
        <v>13356</v>
      </c>
      <c r="B1885" s="3" t="s">
        <v>12861</v>
      </c>
      <c r="C1885" s="3" t="s">
        <v>11213</v>
      </c>
      <c r="D1885" s="27" t="s">
        <v>11198</v>
      </c>
      <c r="E1885" s="3" t="s">
        <v>11214</v>
      </c>
      <c r="F1885" s="3" t="s">
        <v>11215</v>
      </c>
    </row>
    <row r="1886" spans="1:6">
      <c r="A1886" s="3" t="s">
        <v>13356</v>
      </c>
      <c r="B1886" s="3" t="s">
        <v>12861</v>
      </c>
      <c r="C1886" s="3" t="s">
        <v>11216</v>
      </c>
      <c r="D1886" s="27" t="s">
        <v>11198</v>
      </c>
      <c r="E1886" s="3" t="s">
        <v>11214</v>
      </c>
      <c r="F1886" s="3" t="s">
        <v>11215</v>
      </c>
    </row>
    <row r="1887" spans="1:6">
      <c r="A1887" s="3" t="s">
        <v>13356</v>
      </c>
      <c r="B1887" s="3" t="s">
        <v>12861</v>
      </c>
      <c r="C1887" s="3" t="s">
        <v>11217</v>
      </c>
      <c r="D1887" s="27" t="s">
        <v>11198</v>
      </c>
      <c r="E1887" s="3" t="s">
        <v>11218</v>
      </c>
      <c r="F1887" s="3" t="s">
        <v>12974</v>
      </c>
    </row>
    <row r="1888" spans="1:6">
      <c r="A1888" s="3" t="s">
        <v>13356</v>
      </c>
      <c r="B1888" s="3" t="s">
        <v>12861</v>
      </c>
      <c r="C1888" s="3" t="s">
        <v>12975</v>
      </c>
      <c r="D1888" s="27" t="s">
        <v>11198</v>
      </c>
      <c r="E1888" s="3" t="s">
        <v>12976</v>
      </c>
      <c r="F1888" s="3" t="s">
        <v>12977</v>
      </c>
    </row>
    <row r="1889" spans="1:6">
      <c r="A1889" s="3" t="s">
        <v>13356</v>
      </c>
      <c r="B1889" s="3" t="s">
        <v>12861</v>
      </c>
      <c r="C1889" s="3" t="s">
        <v>12978</v>
      </c>
      <c r="D1889" s="27" t="s">
        <v>11198</v>
      </c>
      <c r="E1889" s="3" t="s">
        <v>14705</v>
      </c>
      <c r="F1889" s="3" t="s">
        <v>14706</v>
      </c>
    </row>
    <row r="1890" spans="1:6">
      <c r="A1890" s="3" t="s">
        <v>13356</v>
      </c>
      <c r="B1890" s="3" t="s">
        <v>12861</v>
      </c>
      <c r="C1890" s="3" t="s">
        <v>12979</v>
      </c>
      <c r="D1890" s="27" t="s">
        <v>11198</v>
      </c>
      <c r="E1890" s="3" t="s">
        <v>12980</v>
      </c>
      <c r="F1890" s="3" t="s">
        <v>12981</v>
      </c>
    </row>
    <row r="1891" spans="1:6">
      <c r="A1891" s="3" t="s">
        <v>13356</v>
      </c>
      <c r="B1891" s="3" t="s">
        <v>12861</v>
      </c>
      <c r="C1891" s="3" t="s">
        <v>12982</v>
      </c>
      <c r="D1891" s="27" t="s">
        <v>11198</v>
      </c>
      <c r="E1891" s="3" t="s">
        <v>12983</v>
      </c>
      <c r="F1891" s="3" t="s">
        <v>12984</v>
      </c>
    </row>
    <row r="1892" spans="1:6">
      <c r="A1892" s="3" t="s">
        <v>13356</v>
      </c>
      <c r="B1892" s="3" t="s">
        <v>12861</v>
      </c>
      <c r="C1892" s="3" t="s">
        <v>12985</v>
      </c>
      <c r="D1892" s="27" t="s">
        <v>11198</v>
      </c>
      <c r="E1892" s="3" t="s">
        <v>12983</v>
      </c>
      <c r="F1892" s="3" t="s">
        <v>12984</v>
      </c>
    </row>
    <row r="1893" spans="1:6">
      <c r="A1893" s="3" t="s">
        <v>13356</v>
      </c>
      <c r="B1893" s="3" t="s">
        <v>12861</v>
      </c>
      <c r="C1893" s="3" t="s">
        <v>12986</v>
      </c>
      <c r="D1893" s="27" t="s">
        <v>11198</v>
      </c>
      <c r="E1893" s="3" t="s">
        <v>14705</v>
      </c>
      <c r="F1893" s="3" t="s">
        <v>14706</v>
      </c>
    </row>
    <row r="1894" spans="1:6">
      <c r="A1894" s="3" t="s">
        <v>13356</v>
      </c>
      <c r="B1894" s="3" t="s">
        <v>12987</v>
      </c>
      <c r="C1894" s="3" t="s">
        <v>12988</v>
      </c>
      <c r="D1894" s="27" t="s">
        <v>11198</v>
      </c>
      <c r="E1894" s="3" t="s">
        <v>12989</v>
      </c>
      <c r="F1894" s="3" t="s">
        <v>12990</v>
      </c>
    </row>
    <row r="1895" spans="1:6">
      <c r="A1895" s="3" t="s">
        <v>13356</v>
      </c>
      <c r="B1895" s="3" t="s">
        <v>12987</v>
      </c>
      <c r="C1895" s="3" t="s">
        <v>12991</v>
      </c>
      <c r="D1895" s="27" t="s">
        <v>11198</v>
      </c>
      <c r="E1895" s="3" t="s">
        <v>12992</v>
      </c>
      <c r="F1895" s="3" t="s">
        <v>12993</v>
      </c>
    </row>
    <row r="1896" spans="1:6">
      <c r="A1896" s="3" t="s">
        <v>13328</v>
      </c>
      <c r="B1896" s="3" t="s">
        <v>14710</v>
      </c>
      <c r="C1896" s="3" t="s">
        <v>11534</v>
      </c>
      <c r="D1896" s="27" t="s">
        <v>11198</v>
      </c>
      <c r="E1896" s="3" t="s">
        <v>12994</v>
      </c>
      <c r="F1896" s="3" t="s">
        <v>12995</v>
      </c>
    </row>
    <row r="1897" spans="1:6">
      <c r="A1897" s="3" t="s">
        <v>13328</v>
      </c>
      <c r="B1897" s="3" t="s">
        <v>14710</v>
      </c>
      <c r="C1897" s="3" t="s">
        <v>12996</v>
      </c>
      <c r="D1897" s="27" t="s">
        <v>11198</v>
      </c>
      <c r="E1897" s="3" t="s">
        <v>12997</v>
      </c>
      <c r="F1897" s="3" t="s">
        <v>12998</v>
      </c>
    </row>
    <row r="1898" spans="1:6">
      <c r="A1898" s="3" t="s">
        <v>13328</v>
      </c>
      <c r="B1898" s="3" t="s">
        <v>14710</v>
      </c>
      <c r="C1898" s="3" t="s">
        <v>12999</v>
      </c>
      <c r="D1898" s="27" t="s">
        <v>11198</v>
      </c>
      <c r="E1898" s="3" t="s">
        <v>13000</v>
      </c>
      <c r="F1898" s="3" t="s">
        <v>13001</v>
      </c>
    </row>
    <row r="1899" spans="1:6">
      <c r="A1899" s="3" t="s">
        <v>13328</v>
      </c>
      <c r="B1899" s="3" t="s">
        <v>14710</v>
      </c>
      <c r="C1899" s="3" t="s">
        <v>13002</v>
      </c>
      <c r="D1899" s="27" t="s">
        <v>11198</v>
      </c>
      <c r="E1899" s="3" t="s">
        <v>13003</v>
      </c>
      <c r="F1899" s="3" t="s">
        <v>13004</v>
      </c>
    </row>
    <row r="1900" spans="1:6">
      <c r="A1900" s="3" t="s">
        <v>13328</v>
      </c>
      <c r="B1900" s="3" t="s">
        <v>14710</v>
      </c>
      <c r="C1900" s="3" t="s">
        <v>13005</v>
      </c>
      <c r="D1900" s="27" t="s">
        <v>11198</v>
      </c>
      <c r="E1900" s="3" t="s">
        <v>12994</v>
      </c>
      <c r="F1900" s="3" t="s">
        <v>12995</v>
      </c>
    </row>
    <row r="1901" spans="1:6">
      <c r="A1901" s="3" t="s">
        <v>13328</v>
      </c>
      <c r="B1901" s="3" t="s">
        <v>14710</v>
      </c>
      <c r="C1901" s="3" t="s">
        <v>13006</v>
      </c>
      <c r="D1901" s="27" t="s">
        <v>11198</v>
      </c>
      <c r="E1901" s="3" t="s">
        <v>13003</v>
      </c>
      <c r="F1901" s="3" t="s">
        <v>13004</v>
      </c>
    </row>
    <row r="1902" spans="1:6">
      <c r="A1902" s="3" t="s">
        <v>13328</v>
      </c>
      <c r="B1902" s="3" t="s">
        <v>14710</v>
      </c>
      <c r="C1902" s="3" t="s">
        <v>13007</v>
      </c>
      <c r="D1902" s="27" t="s">
        <v>11198</v>
      </c>
      <c r="E1902" s="3" t="s">
        <v>13008</v>
      </c>
      <c r="F1902" s="3" t="s">
        <v>13009</v>
      </c>
    </row>
    <row r="1903" spans="1:6">
      <c r="A1903" s="3" t="s">
        <v>13328</v>
      </c>
      <c r="B1903" s="3" t="s">
        <v>14710</v>
      </c>
      <c r="C1903" s="3" t="s">
        <v>13010</v>
      </c>
      <c r="D1903" s="27" t="s">
        <v>11198</v>
      </c>
      <c r="E1903" s="3" t="s">
        <v>13011</v>
      </c>
      <c r="F1903" s="3" t="s">
        <v>13012</v>
      </c>
    </row>
    <row r="1904" spans="1:6">
      <c r="A1904" s="3" t="s">
        <v>13328</v>
      </c>
      <c r="B1904" s="3" t="s">
        <v>14710</v>
      </c>
      <c r="C1904" s="3" t="s">
        <v>13013</v>
      </c>
      <c r="D1904" s="27" t="s">
        <v>11198</v>
      </c>
      <c r="E1904" s="3" t="s">
        <v>13014</v>
      </c>
      <c r="F1904" s="3" t="s">
        <v>13015</v>
      </c>
    </row>
    <row r="1905" spans="1:6">
      <c r="A1905" s="3" t="s">
        <v>13328</v>
      </c>
      <c r="B1905" s="3" t="s">
        <v>14710</v>
      </c>
      <c r="C1905" s="3" t="s">
        <v>13016</v>
      </c>
      <c r="D1905" s="27" t="s">
        <v>11198</v>
      </c>
      <c r="E1905" s="3" t="s">
        <v>13017</v>
      </c>
      <c r="F1905" s="3" t="s">
        <v>13018</v>
      </c>
    </row>
    <row r="1906" spans="1:6">
      <c r="A1906" s="3" t="s">
        <v>13328</v>
      </c>
      <c r="B1906" s="3" t="s">
        <v>13019</v>
      </c>
      <c r="C1906" s="3" t="s">
        <v>11534</v>
      </c>
      <c r="D1906" s="27" t="s">
        <v>11198</v>
      </c>
      <c r="E1906" s="3" t="s">
        <v>12994</v>
      </c>
      <c r="F1906" s="3" t="s">
        <v>13015</v>
      </c>
    </row>
    <row r="1907" spans="1:6">
      <c r="A1907" s="3" t="s">
        <v>13328</v>
      </c>
      <c r="B1907" s="3" t="s">
        <v>13019</v>
      </c>
      <c r="C1907" s="3" t="s">
        <v>12996</v>
      </c>
      <c r="D1907" s="27" t="s">
        <v>11198</v>
      </c>
      <c r="E1907" s="3" t="s">
        <v>13020</v>
      </c>
      <c r="F1907" s="3" t="s">
        <v>12998</v>
      </c>
    </row>
    <row r="1908" spans="1:6">
      <c r="A1908" s="3" t="s">
        <v>13328</v>
      </c>
      <c r="B1908" s="3" t="s">
        <v>13019</v>
      </c>
      <c r="C1908" s="3" t="s">
        <v>12999</v>
      </c>
      <c r="D1908" s="27" t="s">
        <v>11198</v>
      </c>
      <c r="E1908" s="3" t="s">
        <v>13000</v>
      </c>
      <c r="F1908" s="3" t="s">
        <v>13004</v>
      </c>
    </row>
    <row r="1909" spans="1:6">
      <c r="A1909" s="3" t="s">
        <v>13328</v>
      </c>
      <c r="B1909" s="3" t="s">
        <v>13019</v>
      </c>
      <c r="C1909" s="3" t="s">
        <v>13002</v>
      </c>
      <c r="D1909" s="27" t="s">
        <v>11198</v>
      </c>
      <c r="E1909" s="3" t="s">
        <v>13000</v>
      </c>
      <c r="F1909" s="3" t="s">
        <v>13004</v>
      </c>
    </row>
    <row r="1910" spans="1:6">
      <c r="A1910" s="3" t="s">
        <v>13328</v>
      </c>
      <c r="B1910" s="3" t="s">
        <v>13019</v>
      </c>
      <c r="C1910" s="3" t="s">
        <v>13005</v>
      </c>
      <c r="D1910" s="27" t="s">
        <v>11198</v>
      </c>
      <c r="E1910" s="3" t="s">
        <v>12994</v>
      </c>
      <c r="F1910" s="3" t="s">
        <v>13015</v>
      </c>
    </row>
    <row r="1911" spans="1:6">
      <c r="A1911" s="3" t="s">
        <v>13328</v>
      </c>
      <c r="B1911" s="3" t="s">
        <v>13019</v>
      </c>
      <c r="C1911" s="3" t="s">
        <v>14711</v>
      </c>
      <c r="D1911" s="27" t="s">
        <v>11198</v>
      </c>
      <c r="E1911" s="3" t="s">
        <v>13021</v>
      </c>
      <c r="F1911" s="3" t="s">
        <v>14713</v>
      </c>
    </row>
    <row r="1912" spans="1:6">
      <c r="A1912" s="3" t="s">
        <v>13328</v>
      </c>
      <c r="B1912" s="3" t="s">
        <v>13019</v>
      </c>
      <c r="C1912" s="3" t="s">
        <v>13006</v>
      </c>
      <c r="D1912" s="27" t="s">
        <v>11198</v>
      </c>
      <c r="E1912" s="3" t="s">
        <v>13000</v>
      </c>
      <c r="F1912" s="3" t="s">
        <v>13004</v>
      </c>
    </row>
    <row r="1913" spans="1:6">
      <c r="A1913" s="3" t="s">
        <v>13328</v>
      </c>
      <c r="B1913" s="3" t="s">
        <v>13019</v>
      </c>
      <c r="C1913" s="3" t="s">
        <v>13007</v>
      </c>
      <c r="D1913" s="27" t="s">
        <v>11198</v>
      </c>
      <c r="E1913" s="3" t="s">
        <v>13022</v>
      </c>
      <c r="F1913" s="3" t="s">
        <v>13009</v>
      </c>
    </row>
    <row r="1914" spans="1:6">
      <c r="A1914" s="3" t="s">
        <v>13328</v>
      </c>
      <c r="B1914" s="3" t="s">
        <v>13019</v>
      </c>
      <c r="C1914" s="3" t="s">
        <v>13010</v>
      </c>
      <c r="D1914" s="27" t="s">
        <v>11198</v>
      </c>
      <c r="E1914" s="3" t="s">
        <v>13023</v>
      </c>
      <c r="F1914" s="3" t="s">
        <v>13012</v>
      </c>
    </row>
    <row r="1915" spans="1:6">
      <c r="A1915" s="3" t="s">
        <v>13328</v>
      </c>
      <c r="B1915" s="3" t="s">
        <v>13019</v>
      </c>
      <c r="C1915" s="3" t="s">
        <v>13013</v>
      </c>
      <c r="D1915" s="27" t="s">
        <v>11198</v>
      </c>
      <c r="E1915" s="3" t="s">
        <v>12994</v>
      </c>
      <c r="F1915" s="3" t="s">
        <v>13015</v>
      </c>
    </row>
    <row r="1916" spans="1:6">
      <c r="A1916" s="3" t="s">
        <v>13328</v>
      </c>
      <c r="B1916" s="3" t="s">
        <v>13019</v>
      </c>
      <c r="C1916" s="3" t="s">
        <v>13016</v>
      </c>
      <c r="D1916" s="27" t="s">
        <v>11198</v>
      </c>
      <c r="E1916" s="3" t="s">
        <v>13017</v>
      </c>
      <c r="F1916" s="3" t="s">
        <v>13024</v>
      </c>
    </row>
    <row r="1917" spans="1:6">
      <c r="A1917" s="3" t="s">
        <v>13328</v>
      </c>
      <c r="B1917" s="3" t="s">
        <v>12673</v>
      </c>
      <c r="C1917" s="3" t="s">
        <v>13025</v>
      </c>
      <c r="D1917" s="27" t="s">
        <v>11198</v>
      </c>
      <c r="E1917" s="3" t="s">
        <v>13026</v>
      </c>
      <c r="F1917" s="3" t="s">
        <v>13027</v>
      </c>
    </row>
    <row r="1918" spans="1:6">
      <c r="A1918" s="3" t="s">
        <v>13328</v>
      </c>
      <c r="B1918" s="3" t="s">
        <v>12673</v>
      </c>
      <c r="C1918" s="3" t="s">
        <v>13028</v>
      </c>
      <c r="D1918" s="27" t="s">
        <v>11198</v>
      </c>
      <c r="E1918" s="3" t="s">
        <v>13029</v>
      </c>
      <c r="F1918" s="3" t="s">
        <v>13030</v>
      </c>
    </row>
    <row r="1919" spans="1:6">
      <c r="A1919" s="3" t="s">
        <v>13328</v>
      </c>
      <c r="B1919" s="3" t="s">
        <v>13031</v>
      </c>
      <c r="C1919" s="3" t="s">
        <v>14711</v>
      </c>
      <c r="D1919" s="27" t="s">
        <v>11198</v>
      </c>
      <c r="E1919" s="3" t="s">
        <v>13032</v>
      </c>
      <c r="F1919" s="3" t="s">
        <v>13033</v>
      </c>
    </row>
    <row r="1920" spans="1:6">
      <c r="A1920" s="3" t="s">
        <v>13328</v>
      </c>
      <c r="B1920" s="3" t="s">
        <v>13031</v>
      </c>
      <c r="C1920" s="3" t="s">
        <v>13034</v>
      </c>
      <c r="D1920" s="27" t="s">
        <v>11198</v>
      </c>
      <c r="E1920" s="3" t="s">
        <v>13035</v>
      </c>
      <c r="F1920" s="3" t="s">
        <v>13036</v>
      </c>
    </row>
    <row r="1921" spans="1:6">
      <c r="A1921" s="3" t="s">
        <v>13328</v>
      </c>
      <c r="B1921" s="3" t="s">
        <v>13031</v>
      </c>
      <c r="C1921" s="3" t="s">
        <v>13037</v>
      </c>
      <c r="D1921" s="27" t="s">
        <v>11198</v>
      </c>
      <c r="E1921" s="3" t="s">
        <v>13038</v>
      </c>
      <c r="F1921" s="3" t="s">
        <v>13039</v>
      </c>
    </row>
    <row r="1922" spans="1:6">
      <c r="A1922" s="3" t="s">
        <v>13328</v>
      </c>
      <c r="B1922" s="3" t="s">
        <v>13031</v>
      </c>
      <c r="C1922" s="3" t="s">
        <v>13016</v>
      </c>
      <c r="D1922" s="27" t="s">
        <v>11198</v>
      </c>
      <c r="E1922" s="3" t="s">
        <v>13040</v>
      </c>
      <c r="F1922" s="3" t="s">
        <v>13041</v>
      </c>
    </row>
    <row r="1923" spans="1:6">
      <c r="A1923" s="3" t="s">
        <v>13330</v>
      </c>
      <c r="B1923" s="3" t="s">
        <v>12684</v>
      </c>
      <c r="C1923" s="3" t="s">
        <v>13042</v>
      </c>
      <c r="D1923" s="27" t="s">
        <v>11198</v>
      </c>
      <c r="E1923" s="3" t="s">
        <v>13043</v>
      </c>
      <c r="F1923" s="3" t="s">
        <v>13044</v>
      </c>
    </row>
    <row r="1924" spans="1:6">
      <c r="A1924" s="3" t="s">
        <v>13332</v>
      </c>
      <c r="B1924" s="3" t="s">
        <v>14721</v>
      </c>
      <c r="C1924" s="3" t="s">
        <v>13045</v>
      </c>
      <c r="D1924" s="27" t="s">
        <v>11198</v>
      </c>
      <c r="E1924" s="3" t="s">
        <v>13046</v>
      </c>
      <c r="F1924" s="3" t="s">
        <v>13047</v>
      </c>
    </row>
    <row r="1925" spans="1:6">
      <c r="A1925" s="3" t="s">
        <v>13332</v>
      </c>
      <c r="B1925" s="3" t="s">
        <v>14721</v>
      </c>
      <c r="C1925" s="3" t="s">
        <v>13048</v>
      </c>
      <c r="D1925" s="27" t="s">
        <v>11198</v>
      </c>
      <c r="E1925" s="3" t="s">
        <v>13049</v>
      </c>
      <c r="F1925" s="3" t="s">
        <v>13050</v>
      </c>
    </row>
    <row r="1926" spans="1:6">
      <c r="A1926" s="3" t="s">
        <v>13332</v>
      </c>
      <c r="B1926" s="3" t="s">
        <v>14721</v>
      </c>
      <c r="C1926" s="3" t="s">
        <v>13051</v>
      </c>
      <c r="D1926" s="27" t="s">
        <v>11198</v>
      </c>
      <c r="E1926" s="3" t="s">
        <v>13052</v>
      </c>
      <c r="F1926" s="3" t="s">
        <v>13053</v>
      </c>
    </row>
    <row r="1927" spans="1:6">
      <c r="A1927" s="3" t="s">
        <v>13332</v>
      </c>
      <c r="B1927" s="3" t="s">
        <v>14721</v>
      </c>
      <c r="C1927" s="3" t="s">
        <v>13054</v>
      </c>
      <c r="D1927" s="27" t="s">
        <v>11198</v>
      </c>
      <c r="E1927" s="3" t="s">
        <v>13055</v>
      </c>
      <c r="F1927" s="3" t="s">
        <v>13056</v>
      </c>
    </row>
    <row r="1928" spans="1:6">
      <c r="A1928" s="3" t="s">
        <v>13332</v>
      </c>
      <c r="B1928" s="3" t="s">
        <v>14721</v>
      </c>
      <c r="C1928" s="3" t="s">
        <v>13057</v>
      </c>
      <c r="D1928" s="27" t="s">
        <v>11198</v>
      </c>
      <c r="E1928" s="3" t="s">
        <v>13058</v>
      </c>
      <c r="F1928" s="3" t="s">
        <v>13059</v>
      </c>
    </row>
    <row r="1929" spans="1:6">
      <c r="A1929" s="3" t="s">
        <v>13332</v>
      </c>
      <c r="B1929" s="3" t="s">
        <v>14721</v>
      </c>
      <c r="C1929" s="3" t="s">
        <v>13060</v>
      </c>
      <c r="D1929" s="27" t="s">
        <v>11198</v>
      </c>
      <c r="E1929" s="3" t="s">
        <v>13061</v>
      </c>
      <c r="F1929" s="3" t="s">
        <v>13062</v>
      </c>
    </row>
    <row r="1930" spans="1:6">
      <c r="A1930" s="3" t="s">
        <v>13332</v>
      </c>
      <c r="B1930" s="3" t="s">
        <v>14721</v>
      </c>
      <c r="C1930" s="3" t="s">
        <v>13063</v>
      </c>
      <c r="D1930" s="27" t="s">
        <v>11198</v>
      </c>
      <c r="E1930" s="3" t="s">
        <v>13064</v>
      </c>
      <c r="F1930" s="3" t="s">
        <v>13065</v>
      </c>
    </row>
    <row r="1931" spans="1:6">
      <c r="A1931" s="3" t="s">
        <v>13332</v>
      </c>
      <c r="B1931" s="3" t="s">
        <v>14721</v>
      </c>
      <c r="C1931" s="3" t="s">
        <v>13066</v>
      </c>
      <c r="D1931" s="27" t="s">
        <v>11198</v>
      </c>
      <c r="E1931" s="3" t="s">
        <v>13067</v>
      </c>
      <c r="F1931" s="3" t="s">
        <v>13068</v>
      </c>
    </row>
    <row r="1932" spans="1:6">
      <c r="A1932" s="3" t="s">
        <v>13332</v>
      </c>
      <c r="B1932" s="3" t="s">
        <v>14721</v>
      </c>
      <c r="C1932" s="3" t="s">
        <v>13069</v>
      </c>
      <c r="D1932" s="27" t="s">
        <v>11198</v>
      </c>
      <c r="E1932" s="3" t="s">
        <v>13070</v>
      </c>
      <c r="F1932" s="3" t="s">
        <v>13071</v>
      </c>
    </row>
    <row r="1933" spans="1:6">
      <c r="A1933" s="3" t="s">
        <v>13332</v>
      </c>
      <c r="B1933" s="3" t="s">
        <v>14721</v>
      </c>
      <c r="C1933" s="3" t="s">
        <v>13072</v>
      </c>
      <c r="D1933" s="27" t="s">
        <v>11198</v>
      </c>
      <c r="E1933" s="3" t="s">
        <v>13073</v>
      </c>
      <c r="F1933" s="3" t="s">
        <v>13074</v>
      </c>
    </row>
    <row r="1934" spans="1:6">
      <c r="A1934" s="3" t="s">
        <v>13332</v>
      </c>
      <c r="B1934" s="3" t="s">
        <v>14721</v>
      </c>
      <c r="C1934" s="3" t="s">
        <v>13075</v>
      </c>
      <c r="D1934" s="27" t="s">
        <v>11198</v>
      </c>
      <c r="E1934" s="3" t="s">
        <v>13076</v>
      </c>
      <c r="F1934" s="3" t="s">
        <v>13077</v>
      </c>
    </row>
    <row r="1935" spans="1:6">
      <c r="A1935" s="3" t="s">
        <v>13332</v>
      </c>
      <c r="B1935" s="3" t="s">
        <v>14721</v>
      </c>
      <c r="C1935" s="3" t="s">
        <v>13078</v>
      </c>
      <c r="D1935" s="27" t="s">
        <v>11198</v>
      </c>
      <c r="E1935" s="3" t="s">
        <v>14723</v>
      </c>
      <c r="F1935" s="3" t="s">
        <v>14724</v>
      </c>
    </row>
    <row r="1936" spans="1:6">
      <c r="A1936" s="3" t="s">
        <v>13332</v>
      </c>
      <c r="B1936" s="3" t="s">
        <v>14721</v>
      </c>
      <c r="C1936" s="3" t="s">
        <v>13079</v>
      </c>
      <c r="D1936" s="27" t="s">
        <v>11198</v>
      </c>
      <c r="E1936" s="3" t="s">
        <v>13064</v>
      </c>
      <c r="F1936" s="3" t="s">
        <v>13065</v>
      </c>
    </row>
    <row r="1937" spans="1:6">
      <c r="A1937" s="3" t="s">
        <v>13334</v>
      </c>
      <c r="B1937" s="3" t="s">
        <v>11280</v>
      </c>
      <c r="C1937" s="3" t="s">
        <v>11281</v>
      </c>
      <c r="D1937" s="27" t="s">
        <v>11198</v>
      </c>
      <c r="E1937" s="3" t="s">
        <v>11282</v>
      </c>
      <c r="F1937" s="3" t="s">
        <v>11283</v>
      </c>
    </row>
    <row r="1938" spans="1:6">
      <c r="A1938" s="3" t="s">
        <v>13365</v>
      </c>
      <c r="B1938" s="3" t="s">
        <v>12371</v>
      </c>
      <c r="C1938" s="3" t="s">
        <v>11284</v>
      </c>
      <c r="D1938" s="27" t="s">
        <v>11198</v>
      </c>
      <c r="E1938" s="3" t="s">
        <v>11285</v>
      </c>
      <c r="F1938" s="3" t="s">
        <v>11286</v>
      </c>
    </row>
    <row r="1939" spans="1:6">
      <c r="A1939" s="3" t="s">
        <v>13365</v>
      </c>
      <c r="B1939" s="3" t="s">
        <v>12371</v>
      </c>
      <c r="C1939" s="3" t="s">
        <v>11287</v>
      </c>
      <c r="D1939" s="27" t="s">
        <v>11198</v>
      </c>
      <c r="E1939" s="3" t="s">
        <v>11288</v>
      </c>
      <c r="F1939" s="3" t="s">
        <v>11289</v>
      </c>
    </row>
    <row r="1940" spans="1:6">
      <c r="A1940" s="3" t="s">
        <v>13365</v>
      </c>
      <c r="B1940" s="3" t="s">
        <v>12371</v>
      </c>
      <c r="C1940" s="3" t="s">
        <v>11290</v>
      </c>
      <c r="D1940" s="27" t="s">
        <v>11198</v>
      </c>
      <c r="E1940" s="3" t="s">
        <v>11285</v>
      </c>
      <c r="F1940" s="3" t="s">
        <v>11286</v>
      </c>
    </row>
    <row r="1941" spans="1:6">
      <c r="A1941" s="3" t="s">
        <v>13365</v>
      </c>
      <c r="B1941" s="3" t="s">
        <v>12371</v>
      </c>
      <c r="C1941" s="3" t="s">
        <v>11291</v>
      </c>
      <c r="D1941" s="27" t="s">
        <v>11198</v>
      </c>
      <c r="E1941" s="3" t="s">
        <v>11292</v>
      </c>
      <c r="F1941" s="3" t="s">
        <v>11293</v>
      </c>
    </row>
    <row r="1942" spans="1:6">
      <c r="A1942" s="3" t="s">
        <v>13365</v>
      </c>
      <c r="B1942" s="3" t="s">
        <v>12371</v>
      </c>
      <c r="C1942" s="3" t="s">
        <v>11294</v>
      </c>
      <c r="D1942" s="27" t="s">
        <v>11198</v>
      </c>
      <c r="E1942" s="3" t="s">
        <v>11288</v>
      </c>
      <c r="F1942" s="3" t="s">
        <v>11289</v>
      </c>
    </row>
    <row r="1943" spans="1:6">
      <c r="A1943" s="3" t="s">
        <v>13365</v>
      </c>
      <c r="B1943" s="3" t="s">
        <v>12371</v>
      </c>
      <c r="C1943" s="3" t="s">
        <v>11295</v>
      </c>
      <c r="D1943" s="27" t="s">
        <v>11198</v>
      </c>
      <c r="E1943" s="3" t="s">
        <v>11296</v>
      </c>
      <c r="F1943" s="3" t="s">
        <v>11297</v>
      </c>
    </row>
    <row r="1944" spans="1:6">
      <c r="A1944" s="3" t="s">
        <v>13365</v>
      </c>
      <c r="B1944" s="3" t="s">
        <v>12371</v>
      </c>
      <c r="C1944" s="3" t="s">
        <v>11298</v>
      </c>
      <c r="D1944" s="27" t="s">
        <v>11198</v>
      </c>
      <c r="E1944" s="3" t="s">
        <v>11299</v>
      </c>
      <c r="F1944" s="3" t="s">
        <v>11300</v>
      </c>
    </row>
    <row r="1945" spans="1:6">
      <c r="A1945" s="3" t="s">
        <v>13365</v>
      </c>
      <c r="B1945" s="3" t="s">
        <v>12371</v>
      </c>
      <c r="C1945" s="3" t="s">
        <v>11301</v>
      </c>
      <c r="D1945" s="27" t="s">
        <v>11198</v>
      </c>
      <c r="E1945" s="3" t="s">
        <v>11302</v>
      </c>
      <c r="F1945" s="3" t="s">
        <v>11303</v>
      </c>
    </row>
    <row r="1946" spans="1:6">
      <c r="A1946" s="3" t="s">
        <v>13365</v>
      </c>
      <c r="B1946" s="3" t="s">
        <v>12371</v>
      </c>
      <c r="C1946" s="3" t="s">
        <v>11304</v>
      </c>
      <c r="D1946" s="27" t="s">
        <v>11198</v>
      </c>
      <c r="E1946" s="3" t="s">
        <v>11305</v>
      </c>
      <c r="F1946" s="3" t="s">
        <v>11306</v>
      </c>
    </row>
    <row r="1947" spans="1:6">
      <c r="A1947" s="3" t="s">
        <v>13365</v>
      </c>
      <c r="B1947" s="3" t="s">
        <v>12371</v>
      </c>
      <c r="C1947" s="3" t="s">
        <v>11307</v>
      </c>
      <c r="D1947" s="27" t="s">
        <v>11198</v>
      </c>
      <c r="E1947" s="3" t="s">
        <v>11308</v>
      </c>
      <c r="F1947" s="3" t="s">
        <v>11309</v>
      </c>
    </row>
    <row r="1948" spans="1:6">
      <c r="A1948" s="3" t="s">
        <v>13365</v>
      </c>
      <c r="B1948" s="3" t="s">
        <v>12371</v>
      </c>
      <c r="C1948" s="3" t="s">
        <v>11310</v>
      </c>
      <c r="D1948" s="27" t="s">
        <v>11198</v>
      </c>
      <c r="E1948" s="3" t="s">
        <v>11285</v>
      </c>
      <c r="F1948" s="3" t="s">
        <v>11286</v>
      </c>
    </row>
    <row r="1949" spans="1:6">
      <c r="A1949" s="3" t="s">
        <v>13365</v>
      </c>
      <c r="B1949" s="3" t="s">
        <v>12371</v>
      </c>
      <c r="C1949" s="3" t="s">
        <v>11311</v>
      </c>
      <c r="D1949" s="27" t="s">
        <v>11198</v>
      </c>
      <c r="E1949" s="3" t="s">
        <v>11312</v>
      </c>
      <c r="F1949" s="3" t="s">
        <v>11313</v>
      </c>
    </row>
    <row r="1950" spans="1:6">
      <c r="A1950" s="3" t="s">
        <v>13365</v>
      </c>
      <c r="B1950" s="3" t="s">
        <v>12371</v>
      </c>
      <c r="C1950" s="3" t="s">
        <v>11314</v>
      </c>
      <c r="D1950" s="27" t="s">
        <v>11198</v>
      </c>
      <c r="E1950" s="3" t="s">
        <v>11288</v>
      </c>
      <c r="F1950" s="3" t="s">
        <v>11289</v>
      </c>
    </row>
    <row r="1951" spans="1:6">
      <c r="A1951" s="3" t="s">
        <v>13365</v>
      </c>
      <c r="B1951" s="3" t="s">
        <v>12371</v>
      </c>
      <c r="C1951" s="3" t="s">
        <v>11315</v>
      </c>
      <c r="D1951" s="27" t="s">
        <v>11198</v>
      </c>
      <c r="E1951" s="3" t="s">
        <v>11312</v>
      </c>
      <c r="F1951" s="3" t="s">
        <v>11313</v>
      </c>
    </row>
    <row r="1952" spans="1:6">
      <c r="A1952" s="3" t="s">
        <v>13365</v>
      </c>
      <c r="B1952" s="3" t="s">
        <v>12371</v>
      </c>
      <c r="C1952" s="3" t="s">
        <v>11316</v>
      </c>
      <c r="D1952" s="27" t="s">
        <v>11198</v>
      </c>
      <c r="E1952" s="3" t="s">
        <v>11288</v>
      </c>
      <c r="F1952" s="3" t="s">
        <v>11289</v>
      </c>
    </row>
    <row r="1953" spans="1:6">
      <c r="A1953" s="3" t="s">
        <v>13337</v>
      </c>
      <c r="B1953" s="3" t="s">
        <v>14731</v>
      </c>
      <c r="C1953" s="3" t="s">
        <v>11317</v>
      </c>
      <c r="D1953" s="27" t="s">
        <v>11198</v>
      </c>
      <c r="E1953" s="3" t="s">
        <v>11318</v>
      </c>
      <c r="F1953" s="3" t="s">
        <v>11319</v>
      </c>
    </row>
    <row r="1954" spans="1:6">
      <c r="A1954" s="3" t="s">
        <v>13337</v>
      </c>
      <c r="B1954" s="3" t="s">
        <v>14731</v>
      </c>
      <c r="C1954" s="3" t="s">
        <v>13013</v>
      </c>
      <c r="D1954" s="27" t="s">
        <v>11198</v>
      </c>
      <c r="E1954" s="3" t="s">
        <v>11320</v>
      </c>
      <c r="F1954" s="3" t="s">
        <v>11321</v>
      </c>
    </row>
    <row r="1955" spans="1:6">
      <c r="A1955" s="3" t="s">
        <v>13337</v>
      </c>
      <c r="B1955" s="3" t="s">
        <v>11322</v>
      </c>
      <c r="C1955" s="3" t="s">
        <v>11323</v>
      </c>
      <c r="D1955" s="27" t="s">
        <v>11198</v>
      </c>
      <c r="E1955" s="3" t="s">
        <v>11324</v>
      </c>
      <c r="F1955" s="3" t="s">
        <v>11325</v>
      </c>
    </row>
    <row r="1956" spans="1:6">
      <c r="A1956" s="3" t="s">
        <v>13337</v>
      </c>
      <c r="B1956" s="3" t="s">
        <v>11322</v>
      </c>
      <c r="C1956" s="3" t="s">
        <v>11326</v>
      </c>
      <c r="D1956" s="27" t="s">
        <v>11198</v>
      </c>
      <c r="E1956" s="3" t="s">
        <v>13375</v>
      </c>
      <c r="F1956" s="3" t="s">
        <v>13375</v>
      </c>
    </row>
    <row r="1957" spans="1:6">
      <c r="A1957" s="3" t="s">
        <v>13337</v>
      </c>
      <c r="B1957" s="3" t="s">
        <v>11322</v>
      </c>
      <c r="C1957" s="3" t="s">
        <v>11327</v>
      </c>
      <c r="D1957" s="27" t="s">
        <v>11198</v>
      </c>
      <c r="E1957" s="3" t="s">
        <v>13375</v>
      </c>
      <c r="F1957" s="3" t="s">
        <v>13375</v>
      </c>
    </row>
    <row r="1958" spans="1:6">
      <c r="A1958" s="3" t="s">
        <v>13337</v>
      </c>
      <c r="B1958" s="3" t="s">
        <v>11322</v>
      </c>
      <c r="C1958" s="3" t="s">
        <v>11328</v>
      </c>
      <c r="D1958" s="27" t="s">
        <v>11198</v>
      </c>
      <c r="E1958" s="3" t="s">
        <v>13375</v>
      </c>
      <c r="F1958" s="3" t="s">
        <v>13375</v>
      </c>
    </row>
    <row r="1959" spans="1:6">
      <c r="A1959" s="3" t="s">
        <v>13342</v>
      </c>
      <c r="B1959" s="3" t="s">
        <v>14734</v>
      </c>
      <c r="C1959" s="3" t="s">
        <v>11329</v>
      </c>
      <c r="D1959" s="27" t="s">
        <v>11198</v>
      </c>
      <c r="E1959" s="3" t="s">
        <v>11330</v>
      </c>
      <c r="F1959" s="3" t="s">
        <v>11331</v>
      </c>
    </row>
    <row r="1960" spans="1:6">
      <c r="A1960" s="3" t="s">
        <v>13347</v>
      </c>
      <c r="B1960" s="3" t="s">
        <v>11332</v>
      </c>
      <c r="C1960" s="3" t="s">
        <v>11333</v>
      </c>
      <c r="D1960" s="27" t="s">
        <v>11198</v>
      </c>
      <c r="E1960" s="3" t="s">
        <v>11334</v>
      </c>
      <c r="F1960" s="3" t="s">
        <v>11335</v>
      </c>
    </row>
    <row r="1961" spans="1:6">
      <c r="A1961" s="3" t="s">
        <v>13376</v>
      </c>
      <c r="B1961" s="3" t="s">
        <v>11336</v>
      </c>
      <c r="C1961" s="3" t="s">
        <v>11337</v>
      </c>
      <c r="D1961" s="27" t="s">
        <v>11198</v>
      </c>
      <c r="E1961" s="3" t="s">
        <v>11338</v>
      </c>
      <c r="F1961" s="3" t="s">
        <v>11339</v>
      </c>
    </row>
    <row r="1962" spans="1:6">
      <c r="A1962" s="3" t="s">
        <v>13376</v>
      </c>
      <c r="B1962" s="3" t="s">
        <v>11336</v>
      </c>
      <c r="C1962" s="3" t="s">
        <v>11340</v>
      </c>
      <c r="D1962" s="27" t="s">
        <v>11198</v>
      </c>
      <c r="E1962" s="3" t="s">
        <v>11338</v>
      </c>
      <c r="F1962" s="3" t="s">
        <v>11341</v>
      </c>
    </row>
    <row r="1963" spans="1:6">
      <c r="A1963" s="3" t="s">
        <v>13352</v>
      </c>
      <c r="B1963" s="3" t="s">
        <v>14746</v>
      </c>
      <c r="C1963" s="3" t="s">
        <v>11342</v>
      </c>
      <c r="D1963" s="27" t="s">
        <v>11198</v>
      </c>
      <c r="E1963" s="3" t="s">
        <v>11343</v>
      </c>
      <c r="F1963" s="3" t="s">
        <v>11344</v>
      </c>
    </row>
    <row r="1964" spans="1:6">
      <c r="A1964" s="3" t="s">
        <v>13352</v>
      </c>
      <c r="B1964" s="3" t="s">
        <v>14746</v>
      </c>
      <c r="C1964" s="3" t="s">
        <v>11345</v>
      </c>
      <c r="D1964" s="27" t="s">
        <v>11198</v>
      </c>
      <c r="E1964" s="3" t="s">
        <v>11346</v>
      </c>
      <c r="F1964" s="3" t="s">
        <v>11347</v>
      </c>
    </row>
    <row r="1965" spans="1:6">
      <c r="A1965" s="3" t="s">
        <v>13352</v>
      </c>
      <c r="B1965" s="3" t="s">
        <v>14746</v>
      </c>
      <c r="C1965" s="3" t="s">
        <v>11348</v>
      </c>
      <c r="D1965" s="27" t="s">
        <v>11198</v>
      </c>
      <c r="E1965" s="3" t="s">
        <v>11349</v>
      </c>
      <c r="F1965" s="3" t="s">
        <v>11350</v>
      </c>
    </row>
    <row r="1966" spans="1:6">
      <c r="A1966" s="3" t="s">
        <v>13352</v>
      </c>
      <c r="B1966" s="3" t="s">
        <v>14746</v>
      </c>
      <c r="C1966" s="3" t="s">
        <v>11351</v>
      </c>
      <c r="D1966" s="27" t="s">
        <v>11198</v>
      </c>
      <c r="E1966" s="3" t="s">
        <v>11352</v>
      </c>
      <c r="F1966" s="3" t="s">
        <v>11353</v>
      </c>
    </row>
    <row r="1967" spans="1:6">
      <c r="A1967" s="3" t="s">
        <v>13352</v>
      </c>
      <c r="B1967" s="3" t="s">
        <v>14746</v>
      </c>
      <c r="C1967" s="3" t="s">
        <v>11354</v>
      </c>
      <c r="D1967" s="27" t="s">
        <v>11198</v>
      </c>
      <c r="E1967" s="3" t="s">
        <v>11355</v>
      </c>
      <c r="F1967" s="3" t="s">
        <v>11356</v>
      </c>
    </row>
    <row r="1968" spans="1:6">
      <c r="A1968" s="3" t="s">
        <v>13352</v>
      </c>
      <c r="B1968" s="3" t="s">
        <v>14746</v>
      </c>
      <c r="C1968" s="3" t="s">
        <v>11357</v>
      </c>
      <c r="D1968" s="27" t="s">
        <v>11198</v>
      </c>
      <c r="E1968" s="3" t="s">
        <v>11358</v>
      </c>
      <c r="F1968" s="3" t="s">
        <v>11359</v>
      </c>
    </row>
    <row r="1969" spans="1:6">
      <c r="A1969" s="3" t="s">
        <v>13352</v>
      </c>
      <c r="B1969" s="3" t="s">
        <v>14746</v>
      </c>
      <c r="C1969" s="3" t="s">
        <v>11360</v>
      </c>
      <c r="D1969" s="27" t="s">
        <v>11198</v>
      </c>
      <c r="E1969" s="3" t="s">
        <v>11361</v>
      </c>
      <c r="F1969" s="3" t="s">
        <v>11362</v>
      </c>
    </row>
    <row r="1970" spans="1:6">
      <c r="A1970" s="3" t="s">
        <v>13352</v>
      </c>
      <c r="B1970" s="3" t="s">
        <v>14746</v>
      </c>
      <c r="C1970" s="3" t="s">
        <v>11363</v>
      </c>
      <c r="D1970" s="27" t="s">
        <v>11198</v>
      </c>
      <c r="E1970" s="3" t="s">
        <v>11349</v>
      </c>
      <c r="F1970" s="3" t="s">
        <v>11350</v>
      </c>
    </row>
    <row r="1971" spans="1:6">
      <c r="A1971" s="3" t="s">
        <v>13353</v>
      </c>
      <c r="B1971" s="3" t="s">
        <v>12748</v>
      </c>
      <c r="C1971" s="3" t="s">
        <v>11364</v>
      </c>
      <c r="D1971" s="27" t="s">
        <v>11198</v>
      </c>
      <c r="E1971" s="3" t="s">
        <v>11365</v>
      </c>
      <c r="F1971" s="3" t="s">
        <v>11366</v>
      </c>
    </row>
    <row r="1972" spans="1:6">
      <c r="A1972" s="3" t="s">
        <v>13379</v>
      </c>
      <c r="B1972" s="3" t="s">
        <v>13783</v>
      </c>
      <c r="C1972" s="3" t="s">
        <v>11367</v>
      </c>
      <c r="D1972" s="27" t="s">
        <v>11198</v>
      </c>
      <c r="E1972" s="3">
        <v>0</v>
      </c>
      <c r="F1972" s="3" t="s">
        <v>12872</v>
      </c>
    </row>
    <row r="1973" spans="1:6">
      <c r="A1973" s="3" t="s">
        <v>13379</v>
      </c>
      <c r="B1973" s="3" t="s">
        <v>13783</v>
      </c>
      <c r="C1973" s="3" t="s">
        <v>11368</v>
      </c>
      <c r="D1973" s="27" t="s">
        <v>11198</v>
      </c>
      <c r="E1973" s="3" t="s">
        <v>11369</v>
      </c>
      <c r="F1973" s="3" t="s">
        <v>11370</v>
      </c>
    </row>
    <row r="1974" spans="1:6">
      <c r="A1974" s="3" t="s">
        <v>13379</v>
      </c>
      <c r="B1974" s="3" t="s">
        <v>13783</v>
      </c>
      <c r="C1974" s="3" t="s">
        <v>11371</v>
      </c>
      <c r="D1974" s="27" t="s">
        <v>11198</v>
      </c>
      <c r="E1974" s="3" t="s">
        <v>11372</v>
      </c>
      <c r="F1974" s="3" t="s">
        <v>11373</v>
      </c>
    </row>
    <row r="1975" spans="1:6">
      <c r="A1975" s="3" t="s">
        <v>13379</v>
      </c>
      <c r="B1975" s="3" t="s">
        <v>13783</v>
      </c>
      <c r="C1975" s="3" t="s">
        <v>11374</v>
      </c>
      <c r="D1975" s="27" t="s">
        <v>11198</v>
      </c>
      <c r="E1975" s="3" t="s">
        <v>11375</v>
      </c>
      <c r="F1975" s="3" t="s">
        <v>11376</v>
      </c>
    </row>
    <row r="1976" spans="1:6">
      <c r="A1976" s="3" t="s">
        <v>13379</v>
      </c>
      <c r="B1976" s="3" t="s">
        <v>13783</v>
      </c>
      <c r="C1976" s="3" t="s">
        <v>11377</v>
      </c>
      <c r="D1976" s="27" t="s">
        <v>11198</v>
      </c>
      <c r="E1976" s="3" t="s">
        <v>11378</v>
      </c>
      <c r="F1976" s="3" t="s">
        <v>11379</v>
      </c>
    </row>
    <row r="1977" spans="1:6">
      <c r="A1977" s="3" t="s">
        <v>13379</v>
      </c>
      <c r="B1977" s="3" t="s">
        <v>11380</v>
      </c>
      <c r="C1977" s="3" t="s">
        <v>11381</v>
      </c>
      <c r="D1977" s="27" t="s">
        <v>11198</v>
      </c>
      <c r="E1977" s="3" t="s">
        <v>11382</v>
      </c>
      <c r="F1977" s="3" t="s">
        <v>11383</v>
      </c>
    </row>
    <row r="1978" spans="1:6">
      <c r="A1978" s="3" t="s">
        <v>13379</v>
      </c>
      <c r="B1978" s="3" t="s">
        <v>11380</v>
      </c>
      <c r="C1978" s="3" t="s">
        <v>11384</v>
      </c>
      <c r="D1978" s="27" t="s">
        <v>11198</v>
      </c>
      <c r="E1978" s="3" t="s">
        <v>11385</v>
      </c>
      <c r="F1978" s="3" t="s">
        <v>11386</v>
      </c>
    </row>
    <row r="1979" spans="1:6">
      <c r="A1979" s="3" t="s">
        <v>13379</v>
      </c>
      <c r="B1979" s="3" t="s">
        <v>11380</v>
      </c>
      <c r="C1979" s="3" t="s">
        <v>11387</v>
      </c>
      <c r="D1979" s="27" t="s">
        <v>11198</v>
      </c>
      <c r="E1979" s="3" t="s">
        <v>11388</v>
      </c>
      <c r="F1979" s="3" t="s">
        <v>11389</v>
      </c>
    </row>
    <row r="1980" spans="1:6">
      <c r="A1980" s="3" t="s">
        <v>13379</v>
      </c>
      <c r="B1980" s="3" t="s">
        <v>11380</v>
      </c>
      <c r="C1980" s="3" t="s">
        <v>11390</v>
      </c>
      <c r="D1980" s="27" t="s">
        <v>11198</v>
      </c>
      <c r="E1980" s="3" t="s">
        <v>11391</v>
      </c>
      <c r="F1980" s="3" t="s">
        <v>11392</v>
      </c>
    </row>
    <row r="1981" spans="1:6">
      <c r="A1981" s="3" t="s">
        <v>13379</v>
      </c>
      <c r="B1981" s="3" t="s">
        <v>11380</v>
      </c>
      <c r="C1981" s="3" t="s">
        <v>11393</v>
      </c>
      <c r="D1981" s="27" t="s">
        <v>11198</v>
      </c>
      <c r="E1981" s="3" t="s">
        <v>11394</v>
      </c>
      <c r="F1981" s="3" t="s">
        <v>11395</v>
      </c>
    </row>
    <row r="1982" spans="1:6">
      <c r="A1982" s="3" t="s">
        <v>13379</v>
      </c>
      <c r="B1982" s="3" t="s">
        <v>11380</v>
      </c>
      <c r="C1982" s="3" t="s">
        <v>11396</v>
      </c>
      <c r="D1982" s="27" t="s">
        <v>11198</v>
      </c>
      <c r="E1982" s="3" t="s">
        <v>11397</v>
      </c>
      <c r="F1982" s="3" t="s">
        <v>11398</v>
      </c>
    </row>
    <row r="1983" spans="1:6">
      <c r="A1983" s="3" t="s">
        <v>13379</v>
      </c>
      <c r="B1983" s="3" t="s">
        <v>11380</v>
      </c>
      <c r="C1983" s="3" t="s">
        <v>11399</v>
      </c>
      <c r="D1983" s="27" t="s">
        <v>11198</v>
      </c>
      <c r="E1983" s="3" t="s">
        <v>11400</v>
      </c>
      <c r="F1983" s="3" t="s">
        <v>11401</v>
      </c>
    </row>
    <row r="1984" spans="1:6">
      <c r="A1984" s="3" t="s">
        <v>13379</v>
      </c>
      <c r="B1984" s="3" t="s">
        <v>11380</v>
      </c>
      <c r="C1984" s="3" t="s">
        <v>11402</v>
      </c>
      <c r="D1984" s="27" t="s">
        <v>11198</v>
      </c>
      <c r="E1984" s="3" t="s">
        <v>11403</v>
      </c>
      <c r="F1984" s="3" t="s">
        <v>11404</v>
      </c>
    </row>
    <row r="1985" spans="1:6">
      <c r="A1985" s="3" t="s">
        <v>13379</v>
      </c>
      <c r="B1985" s="3" t="s">
        <v>11405</v>
      </c>
      <c r="C1985" s="3" t="s">
        <v>11406</v>
      </c>
      <c r="D1985" s="27" t="s">
        <v>11198</v>
      </c>
      <c r="E1985" s="3" t="s">
        <v>11407</v>
      </c>
      <c r="F1985" s="3" t="s">
        <v>11408</v>
      </c>
    </row>
    <row r="1986" spans="1:6">
      <c r="A1986" s="3" t="s">
        <v>13379</v>
      </c>
      <c r="B1986" s="3" t="s">
        <v>11405</v>
      </c>
      <c r="C1986" s="3" t="s">
        <v>11409</v>
      </c>
      <c r="D1986" s="27" t="s">
        <v>11198</v>
      </c>
      <c r="E1986" s="3" t="s">
        <v>11410</v>
      </c>
      <c r="F1986" s="3" t="s">
        <v>11411</v>
      </c>
    </row>
    <row r="1987" spans="1:6">
      <c r="A1987" s="3" t="s">
        <v>13379</v>
      </c>
      <c r="B1987" s="3" t="s">
        <v>11405</v>
      </c>
      <c r="C1987" s="3" t="s">
        <v>11412</v>
      </c>
      <c r="D1987" s="27" t="s">
        <v>11198</v>
      </c>
      <c r="E1987" s="3" t="s">
        <v>11413</v>
      </c>
      <c r="F1987" s="3" t="s">
        <v>11414</v>
      </c>
    </row>
    <row r="1988" spans="1:6">
      <c r="A1988" s="3" t="s">
        <v>13379</v>
      </c>
      <c r="B1988" s="3" t="s">
        <v>11405</v>
      </c>
      <c r="C1988" s="3" t="s">
        <v>11415</v>
      </c>
      <c r="D1988" s="27" t="s">
        <v>11198</v>
      </c>
      <c r="E1988" s="3" t="s">
        <v>11416</v>
      </c>
      <c r="F1988" s="3" t="s">
        <v>11417</v>
      </c>
    </row>
    <row r="1989" spans="1:6">
      <c r="A1989" s="3" t="s">
        <v>13379</v>
      </c>
      <c r="B1989" s="3" t="s">
        <v>11405</v>
      </c>
      <c r="C1989" s="3" t="s">
        <v>11418</v>
      </c>
      <c r="D1989" s="27" t="s">
        <v>11198</v>
      </c>
      <c r="E1989" s="3" t="s">
        <v>11419</v>
      </c>
      <c r="F1989" s="3" t="s">
        <v>11420</v>
      </c>
    </row>
    <row r="1990" spans="1:6">
      <c r="A1990" s="3" t="s">
        <v>13379</v>
      </c>
      <c r="B1990" s="3" t="s">
        <v>13793</v>
      </c>
      <c r="C1990" s="3" t="s">
        <v>9916</v>
      </c>
      <c r="D1990" s="27" t="s">
        <v>11198</v>
      </c>
      <c r="E1990" s="3" t="s">
        <v>9917</v>
      </c>
      <c r="F1990" s="3" t="s">
        <v>9918</v>
      </c>
    </row>
    <row r="1991" spans="1:6">
      <c r="A1991" s="3" t="s">
        <v>13379</v>
      </c>
      <c r="B1991" s="3" t="s">
        <v>13793</v>
      </c>
      <c r="C1991" s="3" t="s">
        <v>9919</v>
      </c>
      <c r="D1991" s="27" t="s">
        <v>11198</v>
      </c>
      <c r="E1991" s="3" t="s">
        <v>9920</v>
      </c>
      <c r="F1991" s="3" t="s">
        <v>9921</v>
      </c>
    </row>
    <row r="1992" spans="1:6">
      <c r="A1992" s="3" t="s">
        <v>13379</v>
      </c>
      <c r="B1992" s="3" t="s">
        <v>13793</v>
      </c>
      <c r="C1992" s="3" t="s">
        <v>9922</v>
      </c>
      <c r="D1992" s="27" t="s">
        <v>11198</v>
      </c>
      <c r="E1992" s="3" t="s">
        <v>9923</v>
      </c>
      <c r="F1992" s="3" t="s">
        <v>9924</v>
      </c>
    </row>
    <row r="1993" spans="1:6">
      <c r="A1993" s="3" t="s">
        <v>13379</v>
      </c>
      <c r="B1993" s="3" t="s">
        <v>13793</v>
      </c>
      <c r="C1993" s="3" t="s">
        <v>9925</v>
      </c>
      <c r="D1993" s="27" t="s">
        <v>11198</v>
      </c>
      <c r="E1993" s="3" t="s">
        <v>9926</v>
      </c>
      <c r="F1993" s="3" t="s">
        <v>9927</v>
      </c>
    </row>
    <row r="1994" spans="1:6">
      <c r="A1994" s="3" t="s">
        <v>13379</v>
      </c>
      <c r="B1994" s="3" t="s">
        <v>13793</v>
      </c>
      <c r="C1994" s="3" t="s">
        <v>9928</v>
      </c>
      <c r="D1994" s="27" t="s">
        <v>11198</v>
      </c>
      <c r="E1994" s="3" t="s">
        <v>9929</v>
      </c>
      <c r="F1994" s="3" t="s">
        <v>9930</v>
      </c>
    </row>
    <row r="1995" spans="1:6">
      <c r="A1995" s="3" t="s">
        <v>13379</v>
      </c>
      <c r="B1995" s="3" t="s">
        <v>13793</v>
      </c>
      <c r="C1995" s="3" t="s">
        <v>9931</v>
      </c>
      <c r="D1995" s="27" t="s">
        <v>11198</v>
      </c>
      <c r="E1995" s="3" t="s">
        <v>9932</v>
      </c>
      <c r="F1995" s="3" t="s">
        <v>9933</v>
      </c>
    </row>
    <row r="1996" spans="1:6">
      <c r="A1996" s="3" t="s">
        <v>13379</v>
      </c>
      <c r="B1996" s="3" t="s">
        <v>13793</v>
      </c>
      <c r="C1996" s="3" t="s">
        <v>9934</v>
      </c>
      <c r="D1996" s="27" t="s">
        <v>11198</v>
      </c>
      <c r="E1996" s="3" t="s">
        <v>8457</v>
      </c>
      <c r="F1996" s="3" t="s">
        <v>8458</v>
      </c>
    </row>
    <row r="1997" spans="1:6">
      <c r="A1997" s="3" t="s">
        <v>13382</v>
      </c>
      <c r="B1997" s="3" t="s">
        <v>8459</v>
      </c>
      <c r="C1997" s="3" t="s">
        <v>8460</v>
      </c>
      <c r="D1997" s="27" t="s">
        <v>11198</v>
      </c>
      <c r="E1997" s="3" t="s">
        <v>8461</v>
      </c>
      <c r="F1997" s="3" t="s">
        <v>8462</v>
      </c>
    </row>
    <row r="1998" spans="1:6">
      <c r="A1998" s="3" t="s">
        <v>13387</v>
      </c>
      <c r="B1998" s="3" t="s">
        <v>14752</v>
      </c>
      <c r="C1998" s="3" t="s">
        <v>8463</v>
      </c>
      <c r="D1998" s="27" t="s">
        <v>11198</v>
      </c>
      <c r="E1998" s="3" t="s">
        <v>14754</v>
      </c>
      <c r="F1998" s="3" t="s">
        <v>14755</v>
      </c>
    </row>
    <row r="1999" spans="1:6">
      <c r="A1999" s="3" t="s">
        <v>13387</v>
      </c>
      <c r="B1999" s="3" t="s">
        <v>14752</v>
      </c>
      <c r="C1999" s="3" t="s">
        <v>8464</v>
      </c>
      <c r="D1999" s="27" t="s">
        <v>11198</v>
      </c>
      <c r="E1999" s="3" t="s">
        <v>14757</v>
      </c>
      <c r="F1999" s="3" t="s">
        <v>14758</v>
      </c>
    </row>
    <row r="2000" spans="1:6">
      <c r="A2000" s="3" t="s">
        <v>13387</v>
      </c>
      <c r="B2000" s="3" t="s">
        <v>14752</v>
      </c>
      <c r="C2000" s="3" t="s">
        <v>8465</v>
      </c>
      <c r="D2000" s="27" t="s">
        <v>11198</v>
      </c>
      <c r="E2000" s="3" t="s">
        <v>14760</v>
      </c>
      <c r="F2000" s="3" t="s">
        <v>14761</v>
      </c>
    </row>
    <row r="2001" spans="1:6">
      <c r="A2001" s="3" t="s">
        <v>13387</v>
      </c>
      <c r="B2001" s="3" t="s">
        <v>14752</v>
      </c>
      <c r="C2001" s="3" t="s">
        <v>8466</v>
      </c>
      <c r="D2001" s="27" t="s">
        <v>11198</v>
      </c>
      <c r="E2001" s="3" t="s">
        <v>14757</v>
      </c>
      <c r="F2001" s="3" t="s">
        <v>14758</v>
      </c>
    </row>
    <row r="2002" spans="1:6" s="46" customFormat="1">
      <c r="A2002" s="1"/>
      <c r="B2002" s="1"/>
      <c r="C2002" s="1"/>
      <c r="D2002" s="1"/>
      <c r="E2002" s="1"/>
      <c r="F2002" s="1"/>
    </row>
    <row r="2003" spans="1:6">
      <c r="A2003" s="3" t="s">
        <v>13328</v>
      </c>
      <c r="B2003" s="3" t="s">
        <v>8467</v>
      </c>
      <c r="C2003" s="3" t="s">
        <v>8468</v>
      </c>
      <c r="D2003" s="27" t="s">
        <v>8469</v>
      </c>
      <c r="E2003" s="3" t="s">
        <v>8470</v>
      </c>
      <c r="F2003" s="3" t="s">
        <v>8471</v>
      </c>
    </row>
    <row r="2004" spans="1:6">
      <c r="A2004" s="3" t="s">
        <v>13328</v>
      </c>
      <c r="B2004" s="3" t="s">
        <v>8467</v>
      </c>
      <c r="C2004" s="3" t="s">
        <v>8472</v>
      </c>
      <c r="D2004" s="27" t="s">
        <v>8469</v>
      </c>
      <c r="E2004" s="3" t="s">
        <v>8473</v>
      </c>
      <c r="F2004" s="3" t="s">
        <v>8474</v>
      </c>
    </row>
    <row r="2005" spans="1:6">
      <c r="A2005" s="3" t="s">
        <v>13328</v>
      </c>
      <c r="B2005" s="3" t="s">
        <v>8467</v>
      </c>
      <c r="C2005" s="3" t="s">
        <v>8475</v>
      </c>
      <c r="D2005" s="27" t="s">
        <v>8469</v>
      </c>
      <c r="E2005" s="3" t="s">
        <v>8476</v>
      </c>
      <c r="F2005" s="3" t="s">
        <v>8477</v>
      </c>
    </row>
    <row r="2006" spans="1:6">
      <c r="A2006" s="3" t="s">
        <v>13328</v>
      </c>
      <c r="B2006" s="3" t="s">
        <v>8467</v>
      </c>
      <c r="C2006" s="3" t="s">
        <v>8478</v>
      </c>
      <c r="D2006" s="27" t="s">
        <v>8469</v>
      </c>
      <c r="E2006" s="3" t="s">
        <v>8479</v>
      </c>
      <c r="F2006" s="3" t="s">
        <v>8480</v>
      </c>
    </row>
    <row r="2007" spans="1:6">
      <c r="A2007" s="3" t="s">
        <v>13328</v>
      </c>
      <c r="B2007" s="3" t="s">
        <v>8467</v>
      </c>
      <c r="C2007" s="3" t="s">
        <v>8481</v>
      </c>
      <c r="D2007" s="27" t="s">
        <v>8469</v>
      </c>
      <c r="E2007" s="3" t="s">
        <v>8482</v>
      </c>
      <c r="F2007" s="3" t="s">
        <v>8483</v>
      </c>
    </row>
    <row r="2008" spans="1:6">
      <c r="A2008" s="3" t="s">
        <v>13328</v>
      </c>
      <c r="B2008" s="3" t="s">
        <v>8467</v>
      </c>
      <c r="C2008" s="3" t="s">
        <v>8484</v>
      </c>
      <c r="D2008" s="27" t="s">
        <v>8469</v>
      </c>
      <c r="E2008" s="3" t="s">
        <v>8485</v>
      </c>
      <c r="F2008" s="3" t="s">
        <v>8486</v>
      </c>
    </row>
    <row r="2009" spans="1:6">
      <c r="A2009" s="3" t="s">
        <v>13328</v>
      </c>
      <c r="B2009" s="3" t="s">
        <v>8467</v>
      </c>
      <c r="C2009" s="3" t="s">
        <v>8484</v>
      </c>
      <c r="D2009" s="27" t="s">
        <v>8469</v>
      </c>
      <c r="E2009" s="3" t="s">
        <v>8487</v>
      </c>
      <c r="F2009" s="3" t="s">
        <v>8488</v>
      </c>
    </row>
    <row r="2010" spans="1:6">
      <c r="A2010" s="3" t="s">
        <v>13328</v>
      </c>
      <c r="B2010" s="3" t="s">
        <v>8467</v>
      </c>
      <c r="C2010" s="3" t="s">
        <v>8489</v>
      </c>
      <c r="D2010" s="27" t="s">
        <v>8469</v>
      </c>
      <c r="E2010" s="3" t="s">
        <v>8490</v>
      </c>
      <c r="F2010" s="3" t="s">
        <v>8491</v>
      </c>
    </row>
    <row r="2011" spans="1:6">
      <c r="A2011" s="3" t="s">
        <v>13328</v>
      </c>
      <c r="B2011" s="3" t="s">
        <v>8467</v>
      </c>
      <c r="C2011" s="3" t="s">
        <v>8492</v>
      </c>
      <c r="D2011" s="27" t="s">
        <v>8469</v>
      </c>
      <c r="E2011" s="3" t="s">
        <v>8493</v>
      </c>
      <c r="F2011" s="3" t="s">
        <v>8494</v>
      </c>
    </row>
    <row r="2012" spans="1:6">
      <c r="A2012" s="3" t="s">
        <v>13328</v>
      </c>
      <c r="B2012" s="3" t="s">
        <v>8467</v>
      </c>
      <c r="C2012" s="3" t="s">
        <v>8492</v>
      </c>
      <c r="D2012" s="27" t="s">
        <v>8469</v>
      </c>
      <c r="E2012" s="3" t="s">
        <v>8495</v>
      </c>
      <c r="F2012" s="3" t="s">
        <v>8496</v>
      </c>
    </row>
    <row r="2013" spans="1:6">
      <c r="A2013" s="3" t="s">
        <v>13328</v>
      </c>
      <c r="B2013" s="3" t="s">
        <v>8467</v>
      </c>
      <c r="C2013" s="3" t="s">
        <v>8497</v>
      </c>
      <c r="D2013" s="27" t="s">
        <v>8469</v>
      </c>
      <c r="E2013" s="3" t="s">
        <v>8498</v>
      </c>
      <c r="F2013" s="3" t="s">
        <v>8499</v>
      </c>
    </row>
    <row r="2014" spans="1:6">
      <c r="A2014" s="3" t="s">
        <v>13328</v>
      </c>
      <c r="B2014" s="3" t="s">
        <v>8467</v>
      </c>
      <c r="C2014" s="3" t="s">
        <v>9984</v>
      </c>
      <c r="D2014" s="27" t="s">
        <v>8469</v>
      </c>
      <c r="E2014" s="3" t="s">
        <v>9985</v>
      </c>
      <c r="F2014" s="3" t="s">
        <v>9986</v>
      </c>
    </row>
    <row r="2015" spans="1:6">
      <c r="A2015" s="3" t="s">
        <v>13328</v>
      </c>
      <c r="B2015" s="3" t="s">
        <v>8467</v>
      </c>
      <c r="C2015" s="3" t="s">
        <v>9987</v>
      </c>
      <c r="D2015" s="27" t="s">
        <v>8469</v>
      </c>
      <c r="E2015" s="3" t="s">
        <v>9988</v>
      </c>
      <c r="F2015" s="3" t="s">
        <v>9989</v>
      </c>
    </row>
    <row r="2016" spans="1:6">
      <c r="A2016" s="3" t="s">
        <v>13328</v>
      </c>
      <c r="B2016" s="3" t="s">
        <v>8467</v>
      </c>
      <c r="C2016" s="3" t="s">
        <v>9990</v>
      </c>
      <c r="D2016" s="27" t="s">
        <v>8469</v>
      </c>
      <c r="E2016" s="3" t="s">
        <v>9991</v>
      </c>
      <c r="F2016" s="3" t="s">
        <v>8503</v>
      </c>
    </row>
    <row r="2017" spans="1:6">
      <c r="A2017" s="3" t="s">
        <v>13328</v>
      </c>
      <c r="B2017" s="3" t="s">
        <v>8467</v>
      </c>
      <c r="C2017" s="3" t="s">
        <v>8504</v>
      </c>
      <c r="D2017" s="27" t="s">
        <v>8469</v>
      </c>
      <c r="E2017" s="3" t="s">
        <v>8505</v>
      </c>
      <c r="F2017" s="3" t="s">
        <v>8506</v>
      </c>
    </row>
    <row r="2018" spans="1:6">
      <c r="A2018" s="3" t="s">
        <v>13328</v>
      </c>
      <c r="B2018" s="3" t="s">
        <v>8467</v>
      </c>
      <c r="C2018" s="3" t="s">
        <v>8507</v>
      </c>
      <c r="D2018" s="27" t="s">
        <v>8469</v>
      </c>
      <c r="E2018" s="3" t="s">
        <v>8508</v>
      </c>
      <c r="F2018" s="3" t="s">
        <v>8509</v>
      </c>
    </row>
    <row r="2019" spans="1:6">
      <c r="A2019" s="3" t="s">
        <v>13328</v>
      </c>
      <c r="B2019" s="3" t="s">
        <v>8467</v>
      </c>
      <c r="C2019" s="3" t="s">
        <v>8510</v>
      </c>
      <c r="D2019" s="27" t="s">
        <v>8469</v>
      </c>
      <c r="E2019" s="3" t="s">
        <v>8511</v>
      </c>
      <c r="F2019" s="3" t="s">
        <v>8512</v>
      </c>
    </row>
    <row r="2020" spans="1:6">
      <c r="A2020" s="3" t="s">
        <v>13328</v>
      </c>
      <c r="B2020" s="3" t="s">
        <v>8467</v>
      </c>
      <c r="C2020" s="3" t="s">
        <v>8513</v>
      </c>
      <c r="D2020" s="27" t="s">
        <v>8469</v>
      </c>
      <c r="E2020" s="3" t="s">
        <v>8514</v>
      </c>
      <c r="F2020" s="3" t="s">
        <v>8515</v>
      </c>
    </row>
    <row r="2021" spans="1:6">
      <c r="A2021" s="3" t="s">
        <v>13328</v>
      </c>
      <c r="B2021" s="3" t="s">
        <v>8467</v>
      </c>
      <c r="C2021" s="3" t="s">
        <v>8516</v>
      </c>
      <c r="D2021" s="27" t="s">
        <v>8469</v>
      </c>
      <c r="E2021" s="3" t="s">
        <v>8517</v>
      </c>
      <c r="F2021" s="3" t="s">
        <v>8518</v>
      </c>
    </row>
    <row r="2022" spans="1:6">
      <c r="A2022" s="3" t="s">
        <v>13328</v>
      </c>
      <c r="B2022" s="3" t="s">
        <v>8467</v>
      </c>
      <c r="C2022" s="3" t="s">
        <v>8519</v>
      </c>
      <c r="D2022" s="27" t="s">
        <v>8469</v>
      </c>
      <c r="E2022" s="3" t="s">
        <v>8520</v>
      </c>
      <c r="F2022" s="3" t="s">
        <v>8521</v>
      </c>
    </row>
    <row r="2023" spans="1:6">
      <c r="A2023" s="3" t="s">
        <v>13328</v>
      </c>
      <c r="B2023" s="3" t="s">
        <v>8467</v>
      </c>
      <c r="C2023" s="3" t="s">
        <v>8522</v>
      </c>
      <c r="D2023" s="27" t="s">
        <v>8469</v>
      </c>
      <c r="E2023" s="3" t="s">
        <v>8523</v>
      </c>
      <c r="F2023" s="3" t="s">
        <v>8524</v>
      </c>
    </row>
    <row r="2024" spans="1:6">
      <c r="A2024" s="3" t="s">
        <v>13328</v>
      </c>
      <c r="B2024" s="3" t="s">
        <v>8467</v>
      </c>
      <c r="C2024" s="3" t="s">
        <v>8525</v>
      </c>
      <c r="D2024" s="27" t="s">
        <v>8469</v>
      </c>
      <c r="E2024" s="3" t="s">
        <v>8526</v>
      </c>
      <c r="F2024" s="3" t="s">
        <v>8527</v>
      </c>
    </row>
    <row r="2025" spans="1:6">
      <c r="A2025" s="3" t="s">
        <v>13328</v>
      </c>
      <c r="B2025" s="3" t="s">
        <v>8467</v>
      </c>
      <c r="C2025" s="3" t="s">
        <v>8525</v>
      </c>
      <c r="D2025" s="27" t="s">
        <v>8469</v>
      </c>
      <c r="E2025" s="3" t="s">
        <v>8473</v>
      </c>
      <c r="F2025" s="3" t="s">
        <v>8474</v>
      </c>
    </row>
    <row r="2026" spans="1:6">
      <c r="A2026" s="3" t="s">
        <v>13328</v>
      </c>
      <c r="B2026" s="3" t="s">
        <v>8467</v>
      </c>
      <c r="C2026" s="3" t="s">
        <v>8528</v>
      </c>
      <c r="D2026" s="27" t="s">
        <v>8469</v>
      </c>
      <c r="E2026" s="3" t="s">
        <v>8529</v>
      </c>
      <c r="F2026" s="3" t="s">
        <v>8530</v>
      </c>
    </row>
    <row r="2027" spans="1:6">
      <c r="A2027" s="3" t="s">
        <v>13328</v>
      </c>
      <c r="B2027" s="3" t="s">
        <v>8467</v>
      </c>
      <c r="C2027" s="3" t="s">
        <v>8531</v>
      </c>
      <c r="D2027" s="27" t="s">
        <v>8469</v>
      </c>
      <c r="E2027" s="3" t="s">
        <v>8532</v>
      </c>
      <c r="F2027" s="3" t="s">
        <v>8533</v>
      </c>
    </row>
    <row r="2028" spans="1:6">
      <c r="A2028" s="3" t="s">
        <v>13328</v>
      </c>
      <c r="B2028" s="3" t="s">
        <v>8467</v>
      </c>
      <c r="C2028" s="3" t="s">
        <v>8531</v>
      </c>
      <c r="D2028" s="27" t="s">
        <v>8469</v>
      </c>
      <c r="E2028" s="3" t="s">
        <v>8534</v>
      </c>
      <c r="F2028" s="3" t="s">
        <v>8535</v>
      </c>
    </row>
    <row r="2029" spans="1:6">
      <c r="A2029" s="3" t="s">
        <v>13328</v>
      </c>
      <c r="B2029" s="3" t="s">
        <v>8467</v>
      </c>
      <c r="C2029" s="3" t="s">
        <v>8536</v>
      </c>
      <c r="D2029" s="27" t="s">
        <v>8469</v>
      </c>
      <c r="E2029" s="3" t="s">
        <v>8537</v>
      </c>
      <c r="F2029" s="3" t="s">
        <v>8538</v>
      </c>
    </row>
    <row r="2030" spans="1:6">
      <c r="A2030" s="3" t="s">
        <v>13328</v>
      </c>
      <c r="B2030" s="3" t="s">
        <v>8467</v>
      </c>
      <c r="C2030" s="3" t="s">
        <v>8539</v>
      </c>
      <c r="D2030" s="27" t="s">
        <v>8469</v>
      </c>
      <c r="E2030" s="3" t="s">
        <v>8540</v>
      </c>
      <c r="F2030" s="3" t="s">
        <v>8541</v>
      </c>
    </row>
    <row r="2031" spans="1:6">
      <c r="A2031" s="3" t="s">
        <v>13328</v>
      </c>
      <c r="B2031" s="3" t="s">
        <v>8467</v>
      </c>
      <c r="C2031" s="3" t="s">
        <v>8539</v>
      </c>
      <c r="D2031" s="27" t="s">
        <v>8469</v>
      </c>
      <c r="E2031" s="3" t="s">
        <v>8542</v>
      </c>
      <c r="F2031" s="3" t="s">
        <v>8543</v>
      </c>
    </row>
    <row r="2032" spans="1:6">
      <c r="A2032" s="3" t="s">
        <v>13328</v>
      </c>
      <c r="B2032" s="3" t="s">
        <v>8467</v>
      </c>
      <c r="C2032" s="3" t="s">
        <v>8544</v>
      </c>
      <c r="D2032" s="27" t="s">
        <v>8469</v>
      </c>
      <c r="E2032" s="3" t="s">
        <v>8532</v>
      </c>
      <c r="F2032" s="3" t="s">
        <v>8533</v>
      </c>
    </row>
    <row r="2033" spans="1:6">
      <c r="A2033" s="3" t="s">
        <v>13328</v>
      </c>
      <c r="B2033" s="3" t="s">
        <v>8467</v>
      </c>
      <c r="C2033" s="3" t="s">
        <v>8545</v>
      </c>
      <c r="D2033" s="27" t="s">
        <v>8469</v>
      </c>
      <c r="E2033" s="3" t="s">
        <v>8546</v>
      </c>
      <c r="F2033" s="3" t="s">
        <v>8547</v>
      </c>
    </row>
    <row r="2034" spans="1:6">
      <c r="A2034" s="3" t="s">
        <v>13328</v>
      </c>
      <c r="B2034" s="3" t="s">
        <v>8467</v>
      </c>
      <c r="C2034" s="3" t="s">
        <v>8548</v>
      </c>
      <c r="D2034" s="27" t="s">
        <v>8469</v>
      </c>
      <c r="E2034" s="3" t="s">
        <v>8549</v>
      </c>
      <c r="F2034" s="3" t="s">
        <v>8550</v>
      </c>
    </row>
    <row r="2035" spans="1:6">
      <c r="A2035" s="3" t="s">
        <v>13328</v>
      </c>
      <c r="B2035" s="3" t="s">
        <v>8467</v>
      </c>
      <c r="C2035" s="3" t="s">
        <v>8551</v>
      </c>
      <c r="D2035" s="27" t="s">
        <v>8469</v>
      </c>
      <c r="E2035" s="3" t="s">
        <v>8552</v>
      </c>
      <c r="F2035" s="3" t="s">
        <v>8553</v>
      </c>
    </row>
    <row r="2036" spans="1:6">
      <c r="A2036" s="3" t="s">
        <v>13328</v>
      </c>
      <c r="B2036" s="3" t="s">
        <v>8467</v>
      </c>
      <c r="C2036" s="3" t="s">
        <v>8554</v>
      </c>
      <c r="D2036" s="27" t="s">
        <v>8469</v>
      </c>
      <c r="E2036" s="3" t="s">
        <v>8555</v>
      </c>
      <c r="F2036" s="3" t="s">
        <v>8556</v>
      </c>
    </row>
    <row r="2037" spans="1:6">
      <c r="A2037" s="3" t="s">
        <v>13328</v>
      </c>
      <c r="B2037" s="3" t="s">
        <v>8467</v>
      </c>
      <c r="C2037" s="3" t="s">
        <v>8557</v>
      </c>
      <c r="D2037" s="27" t="s">
        <v>8469</v>
      </c>
      <c r="E2037" s="3" t="s">
        <v>8558</v>
      </c>
      <c r="F2037" s="3" t="s">
        <v>8559</v>
      </c>
    </row>
    <row r="2038" spans="1:6">
      <c r="A2038" s="3" t="s">
        <v>13328</v>
      </c>
      <c r="B2038" s="3" t="s">
        <v>8467</v>
      </c>
      <c r="C2038" s="3" t="s">
        <v>8560</v>
      </c>
      <c r="D2038" s="27" t="s">
        <v>8469</v>
      </c>
      <c r="E2038" s="3" t="s">
        <v>8552</v>
      </c>
      <c r="F2038" s="3" t="s">
        <v>8553</v>
      </c>
    </row>
    <row r="2039" spans="1:6">
      <c r="A2039" s="3" t="s">
        <v>13328</v>
      </c>
      <c r="B2039" s="3" t="s">
        <v>8467</v>
      </c>
      <c r="C2039" s="3" t="s">
        <v>8561</v>
      </c>
      <c r="D2039" s="27" t="s">
        <v>8469</v>
      </c>
      <c r="E2039" s="3" t="s">
        <v>8562</v>
      </c>
      <c r="F2039" s="3" t="s">
        <v>8563</v>
      </c>
    </row>
    <row r="2040" spans="1:6">
      <c r="A2040" s="3" t="s">
        <v>13328</v>
      </c>
      <c r="B2040" s="3" t="s">
        <v>8467</v>
      </c>
      <c r="C2040" s="3" t="s">
        <v>8564</v>
      </c>
      <c r="D2040" s="27" t="s">
        <v>8469</v>
      </c>
      <c r="E2040" s="3" t="s">
        <v>8565</v>
      </c>
      <c r="F2040" s="3" t="s">
        <v>8566</v>
      </c>
    </row>
    <row r="2041" spans="1:6">
      <c r="A2041" s="3" t="s">
        <v>13328</v>
      </c>
      <c r="B2041" s="3" t="s">
        <v>8467</v>
      </c>
      <c r="C2041" s="3" t="s">
        <v>8567</v>
      </c>
      <c r="D2041" s="27" t="s">
        <v>8469</v>
      </c>
      <c r="E2041" s="3" t="s">
        <v>8534</v>
      </c>
      <c r="F2041" s="3" t="s">
        <v>8535</v>
      </c>
    </row>
    <row r="2042" spans="1:6">
      <c r="A2042" s="3" t="s">
        <v>13334</v>
      </c>
      <c r="B2042" s="3" t="s">
        <v>8568</v>
      </c>
      <c r="C2042" s="3" t="s">
        <v>8569</v>
      </c>
      <c r="D2042" s="27" t="s">
        <v>8469</v>
      </c>
      <c r="E2042" s="3" t="s">
        <v>8570</v>
      </c>
      <c r="F2042" s="3" t="s">
        <v>8571</v>
      </c>
    </row>
    <row r="2043" spans="1:6">
      <c r="A2043" s="3" t="s">
        <v>13334</v>
      </c>
      <c r="B2043" s="3" t="s">
        <v>8568</v>
      </c>
      <c r="C2043" s="3" t="s">
        <v>8572</v>
      </c>
      <c r="D2043" s="27" t="s">
        <v>8469</v>
      </c>
      <c r="E2043" s="3" t="s">
        <v>8573</v>
      </c>
      <c r="F2043" s="3" t="s">
        <v>8574</v>
      </c>
    </row>
    <row r="2044" spans="1:6">
      <c r="A2044" s="3" t="s">
        <v>13334</v>
      </c>
      <c r="B2044" s="3" t="s">
        <v>8568</v>
      </c>
      <c r="C2044" s="3" t="s">
        <v>8575</v>
      </c>
      <c r="D2044" s="27" t="s">
        <v>8469</v>
      </c>
      <c r="E2044" s="3" t="s">
        <v>8576</v>
      </c>
      <c r="F2044" s="3" t="s">
        <v>8577</v>
      </c>
    </row>
    <row r="2045" spans="1:6">
      <c r="A2045" s="3" t="s">
        <v>13334</v>
      </c>
      <c r="B2045" s="3" t="s">
        <v>8568</v>
      </c>
      <c r="C2045" s="3" t="s">
        <v>8578</v>
      </c>
      <c r="D2045" s="27" t="s">
        <v>8469</v>
      </c>
      <c r="E2045" s="3" t="s">
        <v>8579</v>
      </c>
      <c r="F2045" s="3" t="s">
        <v>8580</v>
      </c>
    </row>
    <row r="2046" spans="1:6">
      <c r="A2046" s="3" t="s">
        <v>13334</v>
      </c>
      <c r="B2046" s="3" t="s">
        <v>8581</v>
      </c>
      <c r="C2046" s="3" t="s">
        <v>8582</v>
      </c>
      <c r="D2046" s="27" t="s">
        <v>8469</v>
      </c>
      <c r="E2046" s="3" t="s">
        <v>8583</v>
      </c>
      <c r="F2046" s="3" t="s">
        <v>8584</v>
      </c>
    </row>
    <row r="2047" spans="1:6">
      <c r="A2047" s="3" t="s">
        <v>13334</v>
      </c>
      <c r="B2047" s="3" t="s">
        <v>8581</v>
      </c>
      <c r="C2047" s="3" t="s">
        <v>8585</v>
      </c>
      <c r="D2047" s="27" t="s">
        <v>8469</v>
      </c>
      <c r="E2047" s="3" t="s">
        <v>8586</v>
      </c>
      <c r="F2047" s="3" t="s">
        <v>8587</v>
      </c>
    </row>
    <row r="2048" spans="1:6">
      <c r="A2048" s="3" t="s">
        <v>13334</v>
      </c>
      <c r="B2048" s="3" t="s">
        <v>8581</v>
      </c>
      <c r="C2048" s="3" t="s">
        <v>8588</v>
      </c>
      <c r="D2048" s="27" t="s">
        <v>8469</v>
      </c>
      <c r="E2048" s="3" t="s">
        <v>8589</v>
      </c>
      <c r="F2048" s="3" t="s">
        <v>8590</v>
      </c>
    </row>
    <row r="2049" spans="1:6">
      <c r="A2049" s="3" t="s">
        <v>13334</v>
      </c>
      <c r="B2049" s="3" t="s">
        <v>8581</v>
      </c>
      <c r="C2049" s="3" t="s">
        <v>8591</v>
      </c>
      <c r="D2049" s="27" t="s">
        <v>8469</v>
      </c>
      <c r="E2049" s="3" t="s">
        <v>8592</v>
      </c>
      <c r="F2049" s="3" t="s">
        <v>8593</v>
      </c>
    </row>
    <row r="2050" spans="1:6">
      <c r="A2050" s="3" t="s">
        <v>13365</v>
      </c>
      <c r="B2050" s="3" t="s">
        <v>8594</v>
      </c>
      <c r="C2050" s="3" t="s">
        <v>8595</v>
      </c>
      <c r="D2050" s="27" t="s">
        <v>8469</v>
      </c>
      <c r="E2050" s="3">
        <v>0</v>
      </c>
      <c r="F2050" s="3" t="s">
        <v>12872</v>
      </c>
    </row>
    <row r="2051" spans="1:6">
      <c r="A2051" s="3" t="s">
        <v>13365</v>
      </c>
      <c r="B2051" s="3" t="s">
        <v>8594</v>
      </c>
      <c r="C2051" s="3" t="s">
        <v>8596</v>
      </c>
      <c r="D2051" s="27" t="s">
        <v>8469</v>
      </c>
      <c r="E2051" s="3" t="s">
        <v>8597</v>
      </c>
      <c r="F2051" s="3" t="s">
        <v>8598</v>
      </c>
    </row>
    <row r="2052" spans="1:6">
      <c r="A2052" s="3" t="s">
        <v>13365</v>
      </c>
      <c r="B2052" s="3" t="s">
        <v>8594</v>
      </c>
      <c r="C2052" s="3" t="s">
        <v>8599</v>
      </c>
      <c r="D2052" s="27" t="s">
        <v>8469</v>
      </c>
      <c r="E2052" s="3" t="s">
        <v>8600</v>
      </c>
      <c r="F2052" s="3" t="s">
        <v>8601</v>
      </c>
    </row>
    <row r="2053" spans="1:6">
      <c r="A2053" s="3" t="s">
        <v>13365</v>
      </c>
      <c r="B2053" s="3" t="s">
        <v>8594</v>
      </c>
      <c r="C2053" s="3" t="s">
        <v>8602</v>
      </c>
      <c r="D2053" s="27" t="s">
        <v>8469</v>
      </c>
      <c r="E2053" s="3" t="s">
        <v>8603</v>
      </c>
      <c r="F2053" s="3" t="s">
        <v>8604</v>
      </c>
    </row>
    <row r="2054" spans="1:6">
      <c r="A2054" s="3" t="s">
        <v>13365</v>
      </c>
      <c r="B2054" s="3" t="s">
        <v>8594</v>
      </c>
      <c r="C2054" s="3" t="s">
        <v>8605</v>
      </c>
      <c r="D2054" s="27" t="s">
        <v>8469</v>
      </c>
      <c r="E2054" s="3" t="s">
        <v>8606</v>
      </c>
      <c r="F2054" s="3" t="s">
        <v>8607</v>
      </c>
    </row>
    <row r="2055" spans="1:6">
      <c r="A2055" s="3" t="s">
        <v>13365</v>
      </c>
      <c r="B2055" s="3" t="s">
        <v>8594</v>
      </c>
      <c r="C2055" s="3" t="s">
        <v>8608</v>
      </c>
      <c r="D2055" s="27" t="s">
        <v>8469</v>
      </c>
      <c r="E2055" s="3" t="s">
        <v>8609</v>
      </c>
      <c r="F2055" s="3" t="s">
        <v>8610</v>
      </c>
    </row>
    <row r="2056" spans="1:6">
      <c r="A2056" s="3" t="s">
        <v>13365</v>
      </c>
      <c r="B2056" s="3" t="s">
        <v>8594</v>
      </c>
      <c r="C2056" s="3" t="s">
        <v>8611</v>
      </c>
      <c r="D2056" s="27" t="s">
        <v>8469</v>
      </c>
      <c r="E2056" s="3" t="s">
        <v>8612</v>
      </c>
      <c r="F2056" s="3" t="s">
        <v>8613</v>
      </c>
    </row>
    <row r="2057" spans="1:6">
      <c r="A2057" s="3" t="s">
        <v>13365</v>
      </c>
      <c r="B2057" s="3" t="s">
        <v>8594</v>
      </c>
      <c r="C2057" s="3" t="s">
        <v>8614</v>
      </c>
      <c r="D2057" s="27" t="s">
        <v>8469</v>
      </c>
      <c r="E2057" s="3" t="s">
        <v>8615</v>
      </c>
      <c r="F2057" s="3" t="s">
        <v>8616</v>
      </c>
    </row>
    <row r="2058" spans="1:6">
      <c r="A2058" s="3" t="s">
        <v>13365</v>
      </c>
      <c r="B2058" s="3" t="s">
        <v>8594</v>
      </c>
      <c r="C2058" s="3" t="s">
        <v>8617</v>
      </c>
      <c r="D2058" s="27" t="s">
        <v>8469</v>
      </c>
      <c r="E2058" s="3">
        <v>0</v>
      </c>
      <c r="F2058" s="3" t="s">
        <v>12872</v>
      </c>
    </row>
    <row r="2059" spans="1:6">
      <c r="A2059" s="3" t="s">
        <v>13365</v>
      </c>
      <c r="B2059" s="3" t="s">
        <v>8594</v>
      </c>
      <c r="C2059" s="3" t="s">
        <v>8618</v>
      </c>
      <c r="D2059" s="27" t="s">
        <v>8469</v>
      </c>
      <c r="E2059" s="3" t="s">
        <v>8619</v>
      </c>
      <c r="F2059" s="3" t="s">
        <v>8620</v>
      </c>
    </row>
    <row r="2060" spans="1:6">
      <c r="A2060" s="3" t="s">
        <v>13365</v>
      </c>
      <c r="B2060" s="3" t="s">
        <v>8594</v>
      </c>
      <c r="C2060" s="3" t="s">
        <v>8621</v>
      </c>
      <c r="D2060" s="27" t="s">
        <v>8469</v>
      </c>
      <c r="E2060" s="3" t="s">
        <v>8622</v>
      </c>
      <c r="F2060" s="3" t="s">
        <v>8623</v>
      </c>
    </row>
    <row r="2061" spans="1:6">
      <c r="A2061" s="3" t="s">
        <v>13365</v>
      </c>
      <c r="B2061" s="3" t="s">
        <v>8594</v>
      </c>
      <c r="C2061" s="3" t="s">
        <v>8624</v>
      </c>
      <c r="D2061" s="27" t="s">
        <v>8469</v>
      </c>
      <c r="E2061" s="3" t="s">
        <v>8625</v>
      </c>
      <c r="F2061" s="3" t="s">
        <v>8626</v>
      </c>
    </row>
    <row r="2062" spans="1:6">
      <c r="A2062" s="3" t="s">
        <v>13365</v>
      </c>
      <c r="B2062" s="3" t="s">
        <v>8594</v>
      </c>
      <c r="C2062" s="3" t="s">
        <v>8627</v>
      </c>
      <c r="D2062" s="27" t="s">
        <v>8469</v>
      </c>
      <c r="E2062" s="3" t="s">
        <v>8628</v>
      </c>
      <c r="F2062" s="3" t="s">
        <v>8629</v>
      </c>
    </row>
    <row r="2063" spans="1:6">
      <c r="A2063" s="3" t="s">
        <v>13365</v>
      </c>
      <c r="B2063" s="3" t="s">
        <v>8594</v>
      </c>
      <c r="C2063" s="3" t="s">
        <v>8630</v>
      </c>
      <c r="D2063" s="27" t="s">
        <v>8469</v>
      </c>
      <c r="E2063" s="3" t="s">
        <v>8631</v>
      </c>
      <c r="F2063" s="3" t="s">
        <v>8632</v>
      </c>
    </row>
    <row r="2064" spans="1:6">
      <c r="A2064" s="3" t="s">
        <v>13365</v>
      </c>
      <c r="B2064" s="3" t="s">
        <v>8594</v>
      </c>
      <c r="C2064" s="3" t="s">
        <v>8633</v>
      </c>
      <c r="D2064" s="27" t="s">
        <v>8469</v>
      </c>
      <c r="E2064" s="3" t="s">
        <v>8634</v>
      </c>
      <c r="F2064" s="3" t="s">
        <v>8635</v>
      </c>
    </row>
    <row r="2065" spans="1:6">
      <c r="A2065" s="3" t="s">
        <v>13365</v>
      </c>
      <c r="B2065" s="3" t="s">
        <v>8636</v>
      </c>
      <c r="C2065" s="3" t="s">
        <v>8637</v>
      </c>
      <c r="D2065" s="27" t="s">
        <v>8469</v>
      </c>
      <c r="E2065" s="3" t="s">
        <v>8638</v>
      </c>
      <c r="F2065" s="3" t="s">
        <v>8639</v>
      </c>
    </row>
    <row r="2066" spans="1:6">
      <c r="A2066" s="3" t="s">
        <v>13342</v>
      </c>
      <c r="B2066" s="3" t="s">
        <v>8640</v>
      </c>
      <c r="C2066" s="3" t="s">
        <v>8641</v>
      </c>
      <c r="D2066" s="27" t="s">
        <v>8469</v>
      </c>
      <c r="E2066" s="3" t="s">
        <v>8642</v>
      </c>
      <c r="F2066" s="3" t="s">
        <v>8643</v>
      </c>
    </row>
    <row r="2067" spans="1:6">
      <c r="A2067" s="3" t="s">
        <v>13342</v>
      </c>
      <c r="B2067" s="3" t="s">
        <v>8640</v>
      </c>
      <c r="C2067" s="3" t="s">
        <v>8644</v>
      </c>
      <c r="D2067" s="27" t="s">
        <v>8469</v>
      </c>
      <c r="E2067" s="3" t="s">
        <v>8645</v>
      </c>
      <c r="F2067" s="3" t="s">
        <v>8646</v>
      </c>
    </row>
    <row r="2068" spans="1:6">
      <c r="A2068" s="3" t="s">
        <v>13342</v>
      </c>
      <c r="B2068" s="3" t="s">
        <v>8640</v>
      </c>
      <c r="C2068" s="3" t="s">
        <v>8647</v>
      </c>
      <c r="D2068" s="27" t="s">
        <v>8469</v>
      </c>
      <c r="E2068" s="3" t="s">
        <v>8648</v>
      </c>
      <c r="F2068" s="3" t="s">
        <v>8649</v>
      </c>
    </row>
    <row r="2069" spans="1:6">
      <c r="A2069" s="3" t="s">
        <v>13374</v>
      </c>
      <c r="B2069" s="3" t="s">
        <v>14631</v>
      </c>
      <c r="C2069" s="3" t="s">
        <v>8650</v>
      </c>
      <c r="D2069" s="27" t="s">
        <v>8469</v>
      </c>
      <c r="E2069" s="3" t="s">
        <v>8651</v>
      </c>
      <c r="F2069" s="3" t="s">
        <v>8652</v>
      </c>
    </row>
    <row r="2070" spans="1:6">
      <c r="A2070" s="3" t="s">
        <v>13347</v>
      </c>
      <c r="B2070" s="3" t="s">
        <v>8653</v>
      </c>
      <c r="C2070" s="3" t="s">
        <v>8654</v>
      </c>
      <c r="D2070" s="27" t="s">
        <v>8469</v>
      </c>
      <c r="E2070" s="3" t="s">
        <v>8655</v>
      </c>
      <c r="F2070" s="3" t="s">
        <v>8656</v>
      </c>
    </row>
    <row r="2071" spans="1:6">
      <c r="A2071" s="3" t="s">
        <v>13347</v>
      </c>
      <c r="B2071" s="3" t="s">
        <v>8653</v>
      </c>
      <c r="C2071" s="3" t="s">
        <v>8657</v>
      </c>
      <c r="D2071" s="27" t="s">
        <v>8469</v>
      </c>
      <c r="E2071" s="3" t="s">
        <v>8658</v>
      </c>
      <c r="F2071" s="3" t="s">
        <v>8659</v>
      </c>
    </row>
    <row r="2072" spans="1:6">
      <c r="A2072" s="3" t="s">
        <v>13347</v>
      </c>
      <c r="B2072" s="3" t="s">
        <v>8653</v>
      </c>
      <c r="C2072" s="3" t="s">
        <v>8660</v>
      </c>
      <c r="D2072" s="27" t="s">
        <v>8469</v>
      </c>
      <c r="E2072" s="3" t="s">
        <v>8661</v>
      </c>
      <c r="F2072" s="3" t="s">
        <v>8662</v>
      </c>
    </row>
    <row r="2073" spans="1:6">
      <c r="A2073" s="3" t="s">
        <v>13347</v>
      </c>
      <c r="B2073" s="3" t="s">
        <v>8653</v>
      </c>
      <c r="C2073" s="3" t="s">
        <v>8663</v>
      </c>
      <c r="D2073" s="27" t="s">
        <v>8469</v>
      </c>
      <c r="E2073" s="3" t="s">
        <v>8664</v>
      </c>
      <c r="F2073" s="3" t="s">
        <v>8665</v>
      </c>
    </row>
    <row r="2074" spans="1:6">
      <c r="A2074" s="3" t="s">
        <v>13347</v>
      </c>
      <c r="B2074" s="3" t="s">
        <v>8653</v>
      </c>
      <c r="C2074" s="3" t="s">
        <v>8666</v>
      </c>
      <c r="D2074" s="27" t="s">
        <v>8469</v>
      </c>
      <c r="E2074" s="3" t="s">
        <v>8667</v>
      </c>
      <c r="F2074" s="3" t="s">
        <v>8668</v>
      </c>
    </row>
    <row r="2075" spans="1:6">
      <c r="A2075" s="3" t="s">
        <v>13347</v>
      </c>
      <c r="B2075" s="3" t="s">
        <v>8653</v>
      </c>
      <c r="C2075" s="3" t="s">
        <v>8669</v>
      </c>
      <c r="D2075" s="27" t="s">
        <v>8469</v>
      </c>
      <c r="E2075" s="3" t="s">
        <v>8670</v>
      </c>
      <c r="F2075" s="3" t="s">
        <v>8671</v>
      </c>
    </row>
    <row r="2076" spans="1:6">
      <c r="A2076" s="3" t="s">
        <v>13347</v>
      </c>
      <c r="B2076" s="3" t="s">
        <v>8653</v>
      </c>
      <c r="C2076" s="3" t="s">
        <v>8672</v>
      </c>
      <c r="D2076" s="27" t="s">
        <v>8469</v>
      </c>
      <c r="E2076" s="3" t="s">
        <v>8673</v>
      </c>
      <c r="F2076" s="3" t="s">
        <v>8674</v>
      </c>
    </row>
    <row r="2077" spans="1:6">
      <c r="A2077" s="3" t="s">
        <v>13347</v>
      </c>
      <c r="B2077" s="3" t="s">
        <v>8653</v>
      </c>
      <c r="C2077" s="3" t="s">
        <v>8675</v>
      </c>
      <c r="D2077" s="27" t="s">
        <v>8469</v>
      </c>
      <c r="E2077" s="3" t="s">
        <v>8676</v>
      </c>
      <c r="F2077" s="3" t="s">
        <v>8677</v>
      </c>
    </row>
    <row r="2078" spans="1:6">
      <c r="A2078" s="3" t="s">
        <v>13347</v>
      </c>
      <c r="B2078" s="3" t="s">
        <v>8653</v>
      </c>
      <c r="C2078" s="3" t="s">
        <v>8678</v>
      </c>
      <c r="D2078" s="27" t="s">
        <v>8469</v>
      </c>
      <c r="E2078" s="3" t="s">
        <v>8679</v>
      </c>
      <c r="F2078" s="3" t="s">
        <v>8680</v>
      </c>
    </row>
    <row r="2079" spans="1:6">
      <c r="A2079" s="3" t="s">
        <v>13347</v>
      </c>
      <c r="B2079" s="3" t="s">
        <v>8653</v>
      </c>
      <c r="C2079" s="3" t="s">
        <v>8681</v>
      </c>
      <c r="D2079" s="27" t="s">
        <v>8469</v>
      </c>
      <c r="E2079" s="3" t="s">
        <v>8682</v>
      </c>
      <c r="F2079" s="3" t="s">
        <v>8683</v>
      </c>
    </row>
    <row r="2080" spans="1:6">
      <c r="A2080" s="3" t="s">
        <v>13347</v>
      </c>
      <c r="B2080" s="3" t="s">
        <v>8653</v>
      </c>
      <c r="C2080" s="3" t="s">
        <v>8684</v>
      </c>
      <c r="D2080" s="27" t="s">
        <v>8469</v>
      </c>
      <c r="E2080" s="3" t="s">
        <v>8685</v>
      </c>
      <c r="F2080" s="3" t="s">
        <v>8686</v>
      </c>
    </row>
    <row r="2081" spans="1:6">
      <c r="A2081" s="3" t="s">
        <v>13347</v>
      </c>
      <c r="B2081" s="3" t="s">
        <v>8653</v>
      </c>
      <c r="C2081" s="3" t="s">
        <v>8687</v>
      </c>
      <c r="D2081" s="27" t="s">
        <v>8469</v>
      </c>
      <c r="E2081" s="3" t="s">
        <v>8688</v>
      </c>
      <c r="F2081" s="3" t="s">
        <v>7327</v>
      </c>
    </row>
    <row r="2082" spans="1:6">
      <c r="A2082" s="3" t="s">
        <v>13347</v>
      </c>
      <c r="B2082" s="3" t="s">
        <v>8653</v>
      </c>
      <c r="C2082" s="3" t="s">
        <v>7328</v>
      </c>
      <c r="D2082" s="27" t="s">
        <v>8469</v>
      </c>
      <c r="E2082" s="3" t="s">
        <v>7329</v>
      </c>
      <c r="F2082" s="3" t="s">
        <v>7330</v>
      </c>
    </row>
    <row r="2083" spans="1:6">
      <c r="A2083" s="3" t="s">
        <v>13347</v>
      </c>
      <c r="B2083" s="3" t="s">
        <v>8653</v>
      </c>
      <c r="C2083" s="3" t="s">
        <v>7331</v>
      </c>
      <c r="D2083" s="27" t="s">
        <v>8469</v>
      </c>
      <c r="E2083" s="3" t="s">
        <v>7332</v>
      </c>
      <c r="F2083" s="3" t="s">
        <v>7333</v>
      </c>
    </row>
    <row r="2084" spans="1:6">
      <c r="A2084" s="3" t="s">
        <v>13347</v>
      </c>
      <c r="B2084" s="3" t="s">
        <v>8653</v>
      </c>
      <c r="C2084" s="3" t="s">
        <v>7334</v>
      </c>
      <c r="D2084" s="27" t="s">
        <v>8469</v>
      </c>
      <c r="E2084" s="3" t="s">
        <v>7335</v>
      </c>
      <c r="F2084" s="3" t="s">
        <v>7336</v>
      </c>
    </row>
    <row r="2085" spans="1:6">
      <c r="A2085" s="3" t="s">
        <v>13347</v>
      </c>
      <c r="B2085" s="3" t="s">
        <v>8653</v>
      </c>
      <c r="C2085" s="3" t="s">
        <v>7337</v>
      </c>
      <c r="D2085" s="27" t="s">
        <v>8469</v>
      </c>
      <c r="E2085" s="3" t="s">
        <v>7338</v>
      </c>
      <c r="F2085" s="3" t="s">
        <v>7339</v>
      </c>
    </row>
    <row r="2086" spans="1:6">
      <c r="A2086" s="3" t="s">
        <v>13347</v>
      </c>
      <c r="B2086" s="3" t="s">
        <v>8653</v>
      </c>
      <c r="C2086" s="3" t="s">
        <v>7340</v>
      </c>
      <c r="D2086" s="27" t="s">
        <v>8469</v>
      </c>
      <c r="E2086" s="3" t="s">
        <v>7341</v>
      </c>
      <c r="F2086" s="3" t="s">
        <v>7342</v>
      </c>
    </row>
    <row r="2087" spans="1:6">
      <c r="A2087" s="3" t="s">
        <v>13347</v>
      </c>
      <c r="B2087" s="3" t="s">
        <v>8653</v>
      </c>
      <c r="C2087" s="3" t="s">
        <v>7343</v>
      </c>
      <c r="D2087" s="27" t="s">
        <v>8469</v>
      </c>
      <c r="E2087" s="3" t="s">
        <v>7344</v>
      </c>
      <c r="F2087" s="3" t="s">
        <v>7345</v>
      </c>
    </row>
    <row r="2088" spans="1:6">
      <c r="A2088" s="3" t="s">
        <v>13347</v>
      </c>
      <c r="B2088" s="3" t="s">
        <v>8653</v>
      </c>
      <c r="C2088" s="3" t="s">
        <v>7346</v>
      </c>
      <c r="D2088" s="27" t="s">
        <v>8469</v>
      </c>
      <c r="E2088" s="3" t="s">
        <v>7347</v>
      </c>
      <c r="F2088" s="3" t="s">
        <v>7348</v>
      </c>
    </row>
    <row r="2089" spans="1:6">
      <c r="A2089" s="3" t="s">
        <v>13347</v>
      </c>
      <c r="B2089" s="3" t="s">
        <v>8653</v>
      </c>
      <c r="C2089" s="3" t="s">
        <v>7349</v>
      </c>
      <c r="D2089" s="27" t="s">
        <v>8469</v>
      </c>
      <c r="E2089" s="3" t="s">
        <v>7350</v>
      </c>
      <c r="F2089" s="3" t="s">
        <v>7351</v>
      </c>
    </row>
    <row r="2090" spans="1:6">
      <c r="A2090" s="3" t="s">
        <v>13347</v>
      </c>
      <c r="B2090" s="3" t="s">
        <v>8653</v>
      </c>
      <c r="C2090" s="3" t="s">
        <v>7352</v>
      </c>
      <c r="D2090" s="27" t="s">
        <v>8469</v>
      </c>
      <c r="E2090" s="3" t="s">
        <v>7338</v>
      </c>
      <c r="F2090" s="3" t="s">
        <v>7339</v>
      </c>
    </row>
    <row r="2091" spans="1:6">
      <c r="A2091" s="3" t="s">
        <v>13347</v>
      </c>
      <c r="B2091" s="3" t="s">
        <v>8653</v>
      </c>
      <c r="C2091" s="3" t="s">
        <v>7353</v>
      </c>
      <c r="D2091" s="27" t="s">
        <v>8469</v>
      </c>
      <c r="E2091" s="3" t="s">
        <v>7354</v>
      </c>
      <c r="F2091" s="3" t="s">
        <v>7355</v>
      </c>
    </row>
    <row r="2092" spans="1:6">
      <c r="A2092" s="3" t="s">
        <v>13347</v>
      </c>
      <c r="B2092" s="3" t="s">
        <v>8653</v>
      </c>
      <c r="C2092" s="3" t="s">
        <v>7356</v>
      </c>
      <c r="D2092" s="27" t="s">
        <v>8469</v>
      </c>
      <c r="E2092" s="3" t="s">
        <v>7357</v>
      </c>
      <c r="F2092" s="3" t="s">
        <v>7358</v>
      </c>
    </row>
    <row r="2093" spans="1:6">
      <c r="A2093" s="3" t="s">
        <v>13347</v>
      </c>
      <c r="B2093" s="3" t="s">
        <v>8653</v>
      </c>
      <c r="C2093" s="3" t="s">
        <v>7359</v>
      </c>
      <c r="D2093" s="27" t="s">
        <v>8469</v>
      </c>
      <c r="E2093" s="3" t="s">
        <v>7360</v>
      </c>
      <c r="F2093" s="3" t="s">
        <v>7361</v>
      </c>
    </row>
    <row r="2094" spans="1:6">
      <c r="A2094" s="3" t="s">
        <v>13379</v>
      </c>
      <c r="B2094" s="3" t="s">
        <v>9676</v>
      </c>
      <c r="C2094" s="3" t="s">
        <v>7362</v>
      </c>
      <c r="D2094" s="27" t="s">
        <v>8469</v>
      </c>
      <c r="E2094" s="3" t="s">
        <v>7363</v>
      </c>
      <c r="F2094" s="3" t="s">
        <v>7364</v>
      </c>
    </row>
    <row r="2095" spans="1:6">
      <c r="A2095" s="3" t="s">
        <v>13379</v>
      </c>
      <c r="B2095" s="3" t="s">
        <v>13787</v>
      </c>
      <c r="C2095" s="3" t="s">
        <v>7365</v>
      </c>
      <c r="D2095" s="27" t="s">
        <v>8469</v>
      </c>
      <c r="E2095" s="3" t="s">
        <v>7366</v>
      </c>
      <c r="F2095" s="3" t="s">
        <v>7367</v>
      </c>
    </row>
    <row r="2096" spans="1:6">
      <c r="A2096" s="3" t="s">
        <v>13387</v>
      </c>
      <c r="B2096" s="3" t="s">
        <v>7368</v>
      </c>
      <c r="C2096" s="3" t="s">
        <v>7369</v>
      </c>
      <c r="D2096" s="27" t="s">
        <v>8469</v>
      </c>
      <c r="E2096" s="3" t="s">
        <v>7370</v>
      </c>
      <c r="F2096" s="3" t="s">
        <v>7371</v>
      </c>
    </row>
    <row r="2097" spans="1:6">
      <c r="A2097" s="3" t="s">
        <v>13387</v>
      </c>
      <c r="B2097" s="3" t="s">
        <v>7372</v>
      </c>
      <c r="C2097" s="3" t="s">
        <v>7373</v>
      </c>
      <c r="D2097" s="27" t="s">
        <v>8469</v>
      </c>
      <c r="E2097" s="3" t="s">
        <v>7374</v>
      </c>
      <c r="F2097" s="3" t="s">
        <v>7375</v>
      </c>
    </row>
    <row r="2098" spans="1:6">
      <c r="A2098" s="3" t="s">
        <v>13387</v>
      </c>
      <c r="B2098" s="3" t="s">
        <v>7376</v>
      </c>
      <c r="C2098" s="3" t="s">
        <v>7377</v>
      </c>
      <c r="D2098" s="27" t="s">
        <v>8469</v>
      </c>
      <c r="E2098" s="3" t="s">
        <v>7378</v>
      </c>
      <c r="F2098" s="3" t="s">
        <v>7379</v>
      </c>
    </row>
    <row r="2099" spans="1:6">
      <c r="A2099" s="3" t="s">
        <v>13387</v>
      </c>
      <c r="B2099" s="3" t="s">
        <v>7380</v>
      </c>
      <c r="C2099" s="3" t="s">
        <v>7381</v>
      </c>
      <c r="D2099" s="27" t="s">
        <v>8469</v>
      </c>
      <c r="E2099" s="3" t="s">
        <v>7382</v>
      </c>
      <c r="F2099" s="3" t="s">
        <v>7383</v>
      </c>
    </row>
    <row r="2100" spans="1:6">
      <c r="A2100" s="3" t="s">
        <v>13387</v>
      </c>
      <c r="B2100" s="3" t="s">
        <v>7384</v>
      </c>
      <c r="C2100" s="3" t="s">
        <v>7385</v>
      </c>
      <c r="D2100" s="27" t="s">
        <v>8469</v>
      </c>
      <c r="E2100" s="3" t="s">
        <v>8806</v>
      </c>
      <c r="F2100" s="3" t="s">
        <v>8807</v>
      </c>
    </row>
    <row r="2101" spans="1:6">
      <c r="A2101" s="3" t="s">
        <v>13387</v>
      </c>
      <c r="B2101" s="3" t="s">
        <v>8808</v>
      </c>
      <c r="C2101" s="3" t="s">
        <v>8809</v>
      </c>
      <c r="D2101" s="27" t="s">
        <v>8469</v>
      </c>
      <c r="E2101" s="3" t="s">
        <v>8810</v>
      </c>
      <c r="F2101" s="3" t="s">
        <v>8811</v>
      </c>
    </row>
    <row r="2102" spans="1:6">
      <c r="A2102" s="3" t="s">
        <v>13387</v>
      </c>
      <c r="B2102" s="3" t="s">
        <v>8812</v>
      </c>
      <c r="C2102" s="3" t="s">
        <v>8813</v>
      </c>
      <c r="D2102" s="27" t="s">
        <v>8469</v>
      </c>
      <c r="E2102" s="3" t="s">
        <v>8814</v>
      </c>
      <c r="F2102" s="3" t="s">
        <v>8815</v>
      </c>
    </row>
    <row r="2103" spans="1:6">
      <c r="A2103" s="3" t="s">
        <v>13387</v>
      </c>
      <c r="B2103" s="3" t="s">
        <v>8816</v>
      </c>
      <c r="C2103" s="3" t="s">
        <v>8817</v>
      </c>
      <c r="D2103" s="27" t="s">
        <v>8469</v>
      </c>
      <c r="E2103" s="3" t="s">
        <v>8818</v>
      </c>
      <c r="F2103" s="3" t="s">
        <v>8819</v>
      </c>
    </row>
    <row r="2104" spans="1:6">
      <c r="A2104" s="3" t="s">
        <v>13387</v>
      </c>
      <c r="B2104" s="3" t="s">
        <v>8816</v>
      </c>
      <c r="C2104" s="3" t="s">
        <v>8820</v>
      </c>
      <c r="D2104" s="27" t="s">
        <v>8469</v>
      </c>
      <c r="E2104" s="3" t="s">
        <v>8821</v>
      </c>
      <c r="F2104" s="3" t="s">
        <v>8822</v>
      </c>
    </row>
    <row r="2105" spans="1:6">
      <c r="A2105" s="3" t="s">
        <v>13387</v>
      </c>
      <c r="B2105" s="3" t="s">
        <v>12832</v>
      </c>
      <c r="C2105" s="3" t="s">
        <v>8823</v>
      </c>
      <c r="D2105" s="27" t="s">
        <v>8469</v>
      </c>
      <c r="E2105" s="3" t="s">
        <v>13974</v>
      </c>
      <c r="F2105" s="3" t="s">
        <v>11016</v>
      </c>
    </row>
    <row r="2106" spans="1:6" s="46" customFormat="1">
      <c r="A2106" s="1"/>
      <c r="B2106" s="1"/>
      <c r="C2106" s="1"/>
      <c r="D2106" s="1"/>
      <c r="E2106" s="1"/>
      <c r="F2106" s="1"/>
    </row>
    <row r="2107" spans="1:6">
      <c r="A2107" s="3" t="s">
        <v>13356</v>
      </c>
      <c r="B2107" s="3" t="s">
        <v>8824</v>
      </c>
      <c r="C2107" s="3" t="s">
        <v>8825</v>
      </c>
      <c r="D2107" s="27" t="s">
        <v>12364</v>
      </c>
      <c r="E2107" s="3" t="s">
        <v>8826</v>
      </c>
      <c r="F2107" s="3" t="s">
        <v>8827</v>
      </c>
    </row>
    <row r="2108" spans="1:6">
      <c r="A2108" s="3" t="s">
        <v>13356</v>
      </c>
      <c r="B2108" s="3" t="s">
        <v>8824</v>
      </c>
      <c r="C2108" s="3" t="s">
        <v>8828</v>
      </c>
      <c r="D2108" s="27" t="s">
        <v>12364</v>
      </c>
      <c r="E2108" s="3" t="s">
        <v>8829</v>
      </c>
      <c r="F2108" s="3" t="s">
        <v>8830</v>
      </c>
    </row>
    <row r="2109" spans="1:6">
      <c r="A2109" s="3" t="s">
        <v>13356</v>
      </c>
      <c r="B2109" s="3" t="s">
        <v>8824</v>
      </c>
      <c r="C2109" s="3" t="s">
        <v>8831</v>
      </c>
      <c r="D2109" s="27" t="s">
        <v>12364</v>
      </c>
      <c r="E2109" s="3" t="s">
        <v>8832</v>
      </c>
      <c r="F2109" s="3" t="s">
        <v>8833</v>
      </c>
    </row>
    <row r="2110" spans="1:6">
      <c r="A2110" s="3" t="s">
        <v>13328</v>
      </c>
      <c r="B2110" s="3" t="s">
        <v>8834</v>
      </c>
      <c r="C2110" s="3" t="s">
        <v>8835</v>
      </c>
      <c r="D2110" s="27" t="s">
        <v>12364</v>
      </c>
      <c r="E2110" s="3" t="s">
        <v>8836</v>
      </c>
      <c r="F2110" s="3" t="s">
        <v>8837</v>
      </c>
    </row>
    <row r="2111" spans="1:6">
      <c r="A2111" s="3" t="s">
        <v>13328</v>
      </c>
      <c r="B2111" s="3" t="s">
        <v>8838</v>
      </c>
      <c r="C2111" s="3" t="s">
        <v>8839</v>
      </c>
      <c r="D2111" s="27" t="s">
        <v>12364</v>
      </c>
      <c r="E2111" s="3" t="s">
        <v>8836</v>
      </c>
      <c r="F2111" s="3" t="s">
        <v>8837</v>
      </c>
    </row>
    <row r="2112" spans="1:6">
      <c r="A2112" s="3" t="s">
        <v>13330</v>
      </c>
      <c r="B2112" s="3" t="s">
        <v>8840</v>
      </c>
      <c r="C2112" s="3" t="s">
        <v>8841</v>
      </c>
      <c r="D2112" s="27" t="s">
        <v>12364</v>
      </c>
      <c r="E2112" s="3" t="s">
        <v>8842</v>
      </c>
      <c r="F2112" s="3" t="s">
        <v>8843</v>
      </c>
    </row>
    <row r="2113" spans="1:6">
      <c r="A2113" s="3" t="s">
        <v>13330</v>
      </c>
      <c r="B2113" s="3" t="s">
        <v>8840</v>
      </c>
      <c r="C2113" s="3" t="s">
        <v>8844</v>
      </c>
      <c r="D2113" s="27" t="s">
        <v>12364</v>
      </c>
      <c r="E2113" s="3" t="s">
        <v>8845</v>
      </c>
      <c r="F2113" s="3" t="s">
        <v>8846</v>
      </c>
    </row>
    <row r="2114" spans="1:6">
      <c r="A2114" s="3" t="s">
        <v>13330</v>
      </c>
      <c r="B2114" s="3" t="s">
        <v>8840</v>
      </c>
      <c r="C2114" s="3" t="s">
        <v>8847</v>
      </c>
      <c r="D2114" s="27" t="s">
        <v>12364</v>
      </c>
      <c r="E2114" s="3" t="s">
        <v>8848</v>
      </c>
      <c r="F2114" s="3" t="s">
        <v>8849</v>
      </c>
    </row>
    <row r="2115" spans="1:6">
      <c r="A2115" s="3" t="s">
        <v>13330</v>
      </c>
      <c r="B2115" s="3" t="s">
        <v>8840</v>
      </c>
      <c r="C2115" s="3" t="s">
        <v>8850</v>
      </c>
      <c r="D2115" s="27" t="s">
        <v>12364</v>
      </c>
      <c r="E2115" s="3" t="s">
        <v>8851</v>
      </c>
      <c r="F2115" s="3" t="s">
        <v>8852</v>
      </c>
    </row>
    <row r="2116" spans="1:6">
      <c r="A2116" s="3" t="s">
        <v>13330</v>
      </c>
      <c r="B2116" s="3" t="s">
        <v>8840</v>
      </c>
      <c r="C2116" s="3" t="s">
        <v>8853</v>
      </c>
      <c r="D2116" s="27" t="s">
        <v>12364</v>
      </c>
      <c r="E2116" s="3" t="s">
        <v>8854</v>
      </c>
      <c r="F2116" s="3" t="s">
        <v>8855</v>
      </c>
    </row>
    <row r="2117" spans="1:6">
      <c r="A2117" s="3" t="s">
        <v>13330</v>
      </c>
      <c r="B2117" s="3" t="s">
        <v>8840</v>
      </c>
      <c r="C2117" s="3" t="s">
        <v>8856</v>
      </c>
      <c r="D2117" s="27" t="s">
        <v>12364</v>
      </c>
      <c r="E2117" s="3" t="s">
        <v>8857</v>
      </c>
      <c r="F2117" s="3" t="s">
        <v>8858</v>
      </c>
    </row>
    <row r="2118" spans="1:6">
      <c r="A2118" s="3" t="s">
        <v>13330</v>
      </c>
      <c r="B2118" s="3" t="s">
        <v>8840</v>
      </c>
      <c r="C2118" s="3" t="s">
        <v>8859</v>
      </c>
      <c r="D2118" s="27" t="s">
        <v>12364</v>
      </c>
      <c r="E2118" s="3" t="s">
        <v>8860</v>
      </c>
      <c r="F2118" s="3" t="s">
        <v>8861</v>
      </c>
    </row>
    <row r="2119" spans="1:6">
      <c r="A2119" s="3" t="s">
        <v>13330</v>
      </c>
      <c r="B2119" s="3" t="s">
        <v>8840</v>
      </c>
      <c r="C2119" s="3" t="s">
        <v>8862</v>
      </c>
      <c r="D2119" s="27" t="s">
        <v>12364</v>
      </c>
      <c r="E2119" s="3" t="s">
        <v>8863</v>
      </c>
      <c r="F2119" s="3" t="s">
        <v>8864</v>
      </c>
    </row>
    <row r="2120" spans="1:6">
      <c r="A2120" s="3" t="s">
        <v>13330</v>
      </c>
      <c r="B2120" s="3" t="s">
        <v>8840</v>
      </c>
      <c r="C2120" s="3" t="s">
        <v>8865</v>
      </c>
      <c r="D2120" s="27" t="s">
        <v>12364</v>
      </c>
      <c r="E2120" s="3" t="s">
        <v>8857</v>
      </c>
      <c r="F2120" s="3" t="s">
        <v>8858</v>
      </c>
    </row>
    <row r="2121" spans="1:6">
      <c r="A2121" s="3" t="s">
        <v>13330</v>
      </c>
      <c r="B2121" s="3" t="s">
        <v>8840</v>
      </c>
      <c r="C2121" s="3" t="s">
        <v>8866</v>
      </c>
      <c r="D2121" s="27" t="s">
        <v>12364</v>
      </c>
      <c r="E2121" s="3" t="s">
        <v>8867</v>
      </c>
      <c r="F2121" s="3" t="s">
        <v>8868</v>
      </c>
    </row>
    <row r="2122" spans="1:6">
      <c r="A2122" s="3" t="s">
        <v>13330</v>
      </c>
      <c r="B2122" s="3" t="s">
        <v>8840</v>
      </c>
      <c r="C2122" s="3" t="s">
        <v>8869</v>
      </c>
      <c r="D2122" s="27" t="s">
        <v>12364</v>
      </c>
      <c r="E2122" s="3" t="s">
        <v>8870</v>
      </c>
      <c r="F2122" s="3" t="s">
        <v>8871</v>
      </c>
    </row>
    <row r="2123" spans="1:6">
      <c r="A2123" s="3" t="s">
        <v>13330</v>
      </c>
      <c r="B2123" s="3" t="s">
        <v>8840</v>
      </c>
      <c r="C2123" s="3" t="s">
        <v>8872</v>
      </c>
      <c r="D2123" s="27" t="s">
        <v>12364</v>
      </c>
      <c r="E2123" s="3" t="s">
        <v>8873</v>
      </c>
      <c r="F2123" s="3" t="s">
        <v>8874</v>
      </c>
    </row>
    <row r="2124" spans="1:6">
      <c r="A2124" s="3" t="s">
        <v>13330</v>
      </c>
      <c r="B2124" s="3" t="s">
        <v>8840</v>
      </c>
      <c r="C2124" s="3" t="s">
        <v>8875</v>
      </c>
      <c r="D2124" s="27" t="s">
        <v>12364</v>
      </c>
      <c r="E2124" s="3" t="s">
        <v>8876</v>
      </c>
      <c r="F2124" s="3" t="s">
        <v>8877</v>
      </c>
    </row>
    <row r="2125" spans="1:6">
      <c r="A2125" s="3" t="s">
        <v>13330</v>
      </c>
      <c r="B2125" s="3" t="s">
        <v>8840</v>
      </c>
      <c r="C2125" s="3" t="s">
        <v>8878</v>
      </c>
      <c r="D2125" s="27" t="s">
        <v>12364</v>
      </c>
      <c r="E2125" s="3" t="s">
        <v>8879</v>
      </c>
      <c r="F2125" s="3" t="s">
        <v>8880</v>
      </c>
    </row>
    <row r="2126" spans="1:6">
      <c r="A2126" s="3" t="s">
        <v>13330</v>
      </c>
      <c r="B2126" s="3" t="s">
        <v>8840</v>
      </c>
      <c r="C2126" s="3" t="s">
        <v>8881</v>
      </c>
      <c r="D2126" s="27" t="s">
        <v>12364</v>
      </c>
      <c r="E2126" s="3" t="s">
        <v>8882</v>
      </c>
      <c r="F2126" s="3" t="s">
        <v>8883</v>
      </c>
    </row>
    <row r="2127" spans="1:6">
      <c r="A2127" s="3" t="s">
        <v>13330</v>
      </c>
      <c r="B2127" s="3" t="s">
        <v>8840</v>
      </c>
      <c r="C2127" s="3" t="s">
        <v>8884</v>
      </c>
      <c r="D2127" s="27" t="s">
        <v>12364</v>
      </c>
      <c r="E2127" s="3" t="s">
        <v>8857</v>
      </c>
      <c r="F2127" s="3" t="s">
        <v>8858</v>
      </c>
    </row>
    <row r="2128" spans="1:6">
      <c r="A2128" s="3" t="s">
        <v>13330</v>
      </c>
      <c r="B2128" s="3" t="s">
        <v>8840</v>
      </c>
      <c r="C2128" s="3" t="s">
        <v>8885</v>
      </c>
      <c r="D2128" s="27" t="s">
        <v>12364</v>
      </c>
      <c r="E2128" s="3" t="s">
        <v>8886</v>
      </c>
      <c r="F2128" s="3" t="s">
        <v>8887</v>
      </c>
    </row>
    <row r="2129" spans="1:6">
      <c r="A2129" s="3" t="s">
        <v>13330</v>
      </c>
      <c r="B2129" s="3" t="s">
        <v>8840</v>
      </c>
      <c r="C2129" s="3" t="s">
        <v>8888</v>
      </c>
      <c r="D2129" s="27" t="s">
        <v>12364</v>
      </c>
      <c r="E2129" s="3" t="s">
        <v>8889</v>
      </c>
      <c r="F2129" s="3" t="s">
        <v>8890</v>
      </c>
    </row>
    <row r="2130" spans="1:6">
      <c r="A2130" s="3" t="s">
        <v>13330</v>
      </c>
      <c r="B2130" s="3" t="s">
        <v>8840</v>
      </c>
      <c r="C2130" s="3" t="s">
        <v>8891</v>
      </c>
      <c r="D2130" s="27" t="s">
        <v>12364</v>
      </c>
      <c r="E2130" s="3" t="s">
        <v>8892</v>
      </c>
      <c r="F2130" s="3" t="s">
        <v>8893</v>
      </c>
    </row>
    <row r="2131" spans="1:6">
      <c r="A2131" s="3" t="s">
        <v>13330</v>
      </c>
      <c r="B2131" s="3" t="s">
        <v>8840</v>
      </c>
      <c r="C2131" s="3" t="s">
        <v>8894</v>
      </c>
      <c r="D2131" s="27" t="s">
        <v>12364</v>
      </c>
      <c r="E2131" s="3" t="s">
        <v>8895</v>
      </c>
      <c r="F2131" s="3" t="s">
        <v>8896</v>
      </c>
    </row>
    <row r="2132" spans="1:6">
      <c r="A2132" s="3" t="s">
        <v>13330</v>
      </c>
      <c r="B2132" s="3" t="s">
        <v>8840</v>
      </c>
      <c r="C2132" s="3" t="s">
        <v>8897</v>
      </c>
      <c r="D2132" s="27" t="s">
        <v>12364</v>
      </c>
      <c r="E2132" s="3" t="s">
        <v>8898</v>
      </c>
      <c r="F2132" s="3" t="s">
        <v>8899</v>
      </c>
    </row>
    <row r="2133" spans="1:6">
      <c r="A2133" s="3" t="s">
        <v>13337</v>
      </c>
      <c r="B2133" s="3" t="s">
        <v>8900</v>
      </c>
      <c r="C2133" s="3" t="s">
        <v>8901</v>
      </c>
      <c r="D2133" s="27" t="s">
        <v>12364</v>
      </c>
      <c r="E2133" s="3" t="s">
        <v>8902</v>
      </c>
      <c r="F2133" s="3" t="s">
        <v>8903</v>
      </c>
    </row>
    <row r="2134" spans="1:6">
      <c r="A2134" s="3" t="s">
        <v>13352</v>
      </c>
      <c r="B2134" s="3" t="s">
        <v>8904</v>
      </c>
      <c r="C2134" s="3" t="s">
        <v>8905</v>
      </c>
      <c r="D2134" s="27" t="s">
        <v>12364</v>
      </c>
      <c r="E2134" s="3" t="s">
        <v>8906</v>
      </c>
      <c r="F2134" s="3" t="s">
        <v>8907</v>
      </c>
    </row>
    <row r="2135" spans="1:6">
      <c r="A2135" s="3" t="s">
        <v>13352</v>
      </c>
      <c r="B2135" s="3" t="s">
        <v>8904</v>
      </c>
      <c r="C2135" s="3" t="s">
        <v>8908</v>
      </c>
      <c r="D2135" s="27" t="s">
        <v>12364</v>
      </c>
      <c r="E2135" s="3" t="s">
        <v>8909</v>
      </c>
      <c r="F2135" s="3" t="s">
        <v>8910</v>
      </c>
    </row>
    <row r="2136" spans="1:6">
      <c r="A2136" s="3" t="s">
        <v>13352</v>
      </c>
      <c r="B2136" s="3" t="s">
        <v>8904</v>
      </c>
      <c r="C2136" s="3" t="s">
        <v>8911</v>
      </c>
      <c r="D2136" s="27" t="s">
        <v>12364</v>
      </c>
      <c r="E2136" s="3" t="s">
        <v>8912</v>
      </c>
      <c r="F2136" s="3" t="s">
        <v>8913</v>
      </c>
    </row>
    <row r="2137" spans="1:6">
      <c r="A2137" s="3" t="s">
        <v>13352</v>
      </c>
      <c r="B2137" s="3" t="s">
        <v>8904</v>
      </c>
      <c r="C2137" s="3" t="s">
        <v>8914</v>
      </c>
      <c r="D2137" s="27" t="s">
        <v>12364</v>
      </c>
      <c r="E2137" s="3" t="s">
        <v>8915</v>
      </c>
      <c r="F2137" s="3" t="s">
        <v>8916</v>
      </c>
    </row>
    <row r="2138" spans="1:6">
      <c r="A2138" s="3" t="s">
        <v>13352</v>
      </c>
      <c r="B2138" s="3" t="s">
        <v>8904</v>
      </c>
      <c r="C2138" s="3" t="s">
        <v>8917</v>
      </c>
      <c r="D2138" s="27" t="s">
        <v>12364</v>
      </c>
      <c r="E2138" s="3" t="s">
        <v>8909</v>
      </c>
      <c r="F2138" s="3" t="s">
        <v>8910</v>
      </c>
    </row>
    <row r="2139" spans="1:6">
      <c r="A2139" s="3" t="s">
        <v>13352</v>
      </c>
      <c r="B2139" s="3" t="s">
        <v>8904</v>
      </c>
      <c r="C2139" s="3" t="s">
        <v>8918</v>
      </c>
      <c r="D2139" s="27" t="s">
        <v>12364</v>
      </c>
      <c r="E2139" s="3" t="s">
        <v>8919</v>
      </c>
      <c r="F2139" s="3" t="s">
        <v>8920</v>
      </c>
    </row>
    <row r="2140" spans="1:6">
      <c r="A2140" s="3" t="s">
        <v>13352</v>
      </c>
      <c r="B2140" s="3" t="s">
        <v>8904</v>
      </c>
      <c r="C2140" s="3" t="s">
        <v>8921</v>
      </c>
      <c r="D2140" s="27" t="s">
        <v>12364</v>
      </c>
      <c r="E2140" s="3" t="s">
        <v>8922</v>
      </c>
      <c r="F2140" s="3" t="s">
        <v>8923</v>
      </c>
    </row>
    <row r="2141" spans="1:6">
      <c r="A2141" s="3" t="s">
        <v>13387</v>
      </c>
      <c r="B2141" s="3" t="s">
        <v>8924</v>
      </c>
      <c r="C2141" s="3" t="s">
        <v>8925</v>
      </c>
      <c r="D2141" s="27" t="s">
        <v>12364</v>
      </c>
      <c r="E2141" s="3" t="s">
        <v>8926</v>
      </c>
      <c r="F2141" s="3" t="s">
        <v>8927</v>
      </c>
    </row>
    <row r="2142" spans="1:6">
      <c r="A2142" s="3" t="s">
        <v>13387</v>
      </c>
      <c r="B2142" s="3" t="s">
        <v>8924</v>
      </c>
      <c r="C2142" s="3" t="s">
        <v>8928</v>
      </c>
      <c r="D2142" s="27" t="s">
        <v>12364</v>
      </c>
      <c r="E2142" s="3" t="s">
        <v>8929</v>
      </c>
      <c r="F2142" s="3" t="s">
        <v>10406</v>
      </c>
    </row>
    <row r="2143" spans="1:6">
      <c r="A2143" s="3" t="s">
        <v>13387</v>
      </c>
      <c r="B2143" s="3" t="s">
        <v>8924</v>
      </c>
      <c r="C2143" s="3" t="s">
        <v>10407</v>
      </c>
      <c r="D2143" s="27" t="s">
        <v>12364</v>
      </c>
      <c r="E2143" s="3" t="s">
        <v>10408</v>
      </c>
      <c r="F2143" s="3" t="s">
        <v>10409</v>
      </c>
    </row>
    <row r="2144" spans="1:6">
      <c r="A2144" s="3" t="s">
        <v>13387</v>
      </c>
      <c r="B2144" s="3" t="s">
        <v>8924</v>
      </c>
      <c r="C2144" s="3" t="s">
        <v>10410</v>
      </c>
      <c r="D2144" s="27" t="s">
        <v>12364</v>
      </c>
      <c r="E2144" s="3" t="s">
        <v>8929</v>
      </c>
      <c r="F2144" s="3" t="s">
        <v>10406</v>
      </c>
    </row>
    <row r="2145" spans="1:6">
      <c r="A2145" s="3" t="s">
        <v>13387</v>
      </c>
      <c r="B2145" s="3" t="s">
        <v>8924</v>
      </c>
      <c r="C2145" s="3" t="s">
        <v>10411</v>
      </c>
      <c r="D2145" s="27" t="s">
        <v>12364</v>
      </c>
      <c r="E2145" s="3" t="s">
        <v>10412</v>
      </c>
      <c r="F2145" s="3" t="s">
        <v>10413</v>
      </c>
    </row>
    <row r="2146" spans="1:6">
      <c r="A2146" s="3" t="s">
        <v>13387</v>
      </c>
      <c r="B2146" s="3" t="s">
        <v>8924</v>
      </c>
      <c r="C2146" s="3" t="s">
        <v>10414</v>
      </c>
      <c r="D2146" s="27" t="s">
        <v>12364</v>
      </c>
      <c r="E2146" s="3" t="s">
        <v>10415</v>
      </c>
      <c r="F2146" s="3" t="s">
        <v>10416</v>
      </c>
    </row>
    <row r="2147" spans="1:6">
      <c r="A2147" s="3" t="s">
        <v>13387</v>
      </c>
      <c r="B2147" s="3" t="s">
        <v>8924</v>
      </c>
      <c r="C2147" s="3" t="s">
        <v>10417</v>
      </c>
      <c r="D2147" s="27" t="s">
        <v>12364</v>
      </c>
      <c r="E2147" s="3" t="s">
        <v>10418</v>
      </c>
      <c r="F2147" s="3" t="s">
        <v>10419</v>
      </c>
    </row>
    <row r="2148" spans="1:6">
      <c r="A2148" s="3" t="s">
        <v>13387</v>
      </c>
      <c r="B2148" s="3" t="s">
        <v>8924</v>
      </c>
      <c r="C2148" s="3" t="s">
        <v>10420</v>
      </c>
      <c r="D2148" s="27" t="s">
        <v>12364</v>
      </c>
      <c r="E2148" s="3" t="s">
        <v>10421</v>
      </c>
      <c r="F2148" s="3" t="s">
        <v>10422</v>
      </c>
    </row>
    <row r="2149" spans="1:6">
      <c r="A2149" s="3" t="s">
        <v>13387</v>
      </c>
      <c r="B2149" s="3" t="s">
        <v>8924</v>
      </c>
      <c r="C2149" s="3" t="s">
        <v>10423</v>
      </c>
      <c r="D2149" s="27" t="s">
        <v>12364</v>
      </c>
      <c r="E2149" s="3" t="s">
        <v>10424</v>
      </c>
      <c r="F2149" s="3" t="s">
        <v>10425</v>
      </c>
    </row>
    <row r="2150" spans="1:6">
      <c r="A2150" s="3" t="s">
        <v>13387</v>
      </c>
      <c r="B2150" s="3" t="s">
        <v>8924</v>
      </c>
      <c r="C2150" s="3" t="s">
        <v>10426</v>
      </c>
      <c r="D2150" s="27" t="s">
        <v>12364</v>
      </c>
      <c r="E2150" s="3" t="s">
        <v>10427</v>
      </c>
      <c r="F2150" s="3" t="s">
        <v>10428</v>
      </c>
    </row>
    <row r="2151" spans="1:6">
      <c r="A2151" s="3" t="s">
        <v>13387</v>
      </c>
      <c r="B2151" s="3" t="s">
        <v>8924</v>
      </c>
      <c r="C2151" s="3" t="s">
        <v>10429</v>
      </c>
      <c r="D2151" s="27" t="s">
        <v>12364</v>
      </c>
      <c r="E2151" s="3" t="s">
        <v>10430</v>
      </c>
      <c r="F2151" s="3" t="s">
        <v>10431</v>
      </c>
    </row>
    <row r="2152" spans="1:6">
      <c r="A2152" s="3" t="s">
        <v>13387</v>
      </c>
      <c r="B2152" s="3" t="s">
        <v>8924</v>
      </c>
      <c r="C2152" s="3" t="s">
        <v>10432</v>
      </c>
      <c r="D2152" s="27" t="s">
        <v>12364</v>
      </c>
      <c r="E2152" s="3" t="s">
        <v>10433</v>
      </c>
      <c r="F2152" s="3" t="s">
        <v>10434</v>
      </c>
    </row>
    <row r="2153" spans="1:6">
      <c r="A2153" s="3" t="s">
        <v>13387</v>
      </c>
      <c r="B2153" s="3" t="s">
        <v>8924</v>
      </c>
      <c r="C2153" s="3" t="s">
        <v>10435</v>
      </c>
      <c r="D2153" s="27" t="s">
        <v>12364</v>
      </c>
      <c r="E2153" s="3" t="s">
        <v>10436</v>
      </c>
      <c r="F2153" s="3" t="s">
        <v>10437</v>
      </c>
    </row>
    <row r="2154" spans="1:6">
      <c r="A2154" s="3" t="s">
        <v>13387</v>
      </c>
      <c r="B2154" s="3" t="s">
        <v>8924</v>
      </c>
      <c r="C2154" s="3" t="s">
        <v>10438</v>
      </c>
      <c r="D2154" s="27" t="s">
        <v>12364</v>
      </c>
      <c r="E2154" s="3" t="s">
        <v>10439</v>
      </c>
      <c r="F2154" s="3" t="s">
        <v>10440</v>
      </c>
    </row>
    <row r="2155" spans="1:6">
      <c r="A2155" s="3" t="s">
        <v>13387</v>
      </c>
      <c r="B2155" s="3" t="s">
        <v>8924</v>
      </c>
      <c r="C2155" s="3" t="s">
        <v>10441</v>
      </c>
      <c r="D2155" s="27" t="s">
        <v>12364</v>
      </c>
      <c r="E2155" s="3" t="s">
        <v>10442</v>
      </c>
      <c r="F2155" s="3" t="s">
        <v>10443</v>
      </c>
    </row>
    <row r="2156" spans="1:6">
      <c r="A2156" s="3" t="s">
        <v>13387</v>
      </c>
      <c r="B2156" s="3" t="s">
        <v>8924</v>
      </c>
      <c r="C2156" s="3" t="s">
        <v>10444</v>
      </c>
      <c r="D2156" s="27" t="s">
        <v>12364</v>
      </c>
      <c r="E2156" s="3" t="s">
        <v>10445</v>
      </c>
      <c r="F2156" s="3" t="s">
        <v>10446</v>
      </c>
    </row>
    <row r="2157" spans="1:6">
      <c r="A2157" s="3" t="s">
        <v>13387</v>
      </c>
      <c r="B2157" s="3" t="s">
        <v>8924</v>
      </c>
      <c r="C2157" s="3" t="s">
        <v>10447</v>
      </c>
      <c r="D2157" s="27" t="s">
        <v>12364</v>
      </c>
      <c r="E2157" s="3" t="s">
        <v>10448</v>
      </c>
      <c r="F2157" s="3" t="s">
        <v>10449</v>
      </c>
    </row>
    <row r="2158" spans="1:6">
      <c r="A2158" s="3" t="s">
        <v>13387</v>
      </c>
      <c r="B2158" s="3" t="s">
        <v>8924</v>
      </c>
      <c r="C2158" s="3" t="s">
        <v>10450</v>
      </c>
      <c r="D2158" s="27" t="s">
        <v>12364</v>
      </c>
      <c r="E2158" s="3" t="s">
        <v>10451</v>
      </c>
      <c r="F2158" s="3" t="s">
        <v>10452</v>
      </c>
    </row>
    <row r="2159" spans="1:6">
      <c r="A2159" s="3" t="s">
        <v>13387</v>
      </c>
      <c r="B2159" s="3" t="s">
        <v>8924</v>
      </c>
      <c r="C2159" s="3" t="s">
        <v>10453</v>
      </c>
      <c r="D2159" s="27" t="s">
        <v>12364</v>
      </c>
      <c r="E2159" s="3" t="s">
        <v>10454</v>
      </c>
      <c r="F2159" s="3" t="s">
        <v>10455</v>
      </c>
    </row>
    <row r="2160" spans="1:6">
      <c r="A2160" s="3" t="s">
        <v>13387</v>
      </c>
      <c r="B2160" s="3" t="s">
        <v>8924</v>
      </c>
      <c r="C2160" s="3" t="s">
        <v>10456</v>
      </c>
      <c r="D2160" s="27" t="s">
        <v>12364</v>
      </c>
      <c r="E2160" s="3" t="s">
        <v>10457</v>
      </c>
      <c r="F2160" s="3" t="s">
        <v>10458</v>
      </c>
    </row>
    <row r="2161" spans="1:6">
      <c r="A2161" s="3" t="s">
        <v>13387</v>
      </c>
      <c r="B2161" s="3" t="s">
        <v>8924</v>
      </c>
      <c r="C2161" s="3" t="s">
        <v>10459</v>
      </c>
      <c r="D2161" s="27" t="s">
        <v>12364</v>
      </c>
      <c r="E2161" s="3" t="s">
        <v>10460</v>
      </c>
      <c r="F2161" s="3" t="s">
        <v>10461</v>
      </c>
    </row>
    <row r="2162" spans="1:6">
      <c r="A2162" s="3" t="s">
        <v>13387</v>
      </c>
      <c r="B2162" s="3" t="s">
        <v>8924</v>
      </c>
      <c r="C2162" s="3" t="s">
        <v>10462</v>
      </c>
      <c r="D2162" s="27" t="s">
        <v>12364</v>
      </c>
      <c r="E2162" s="3" t="s">
        <v>10463</v>
      </c>
      <c r="F2162" s="3" t="s">
        <v>10464</v>
      </c>
    </row>
    <row r="2163" spans="1:6">
      <c r="A2163" s="3" t="s">
        <v>13387</v>
      </c>
      <c r="B2163" s="3" t="s">
        <v>8924</v>
      </c>
      <c r="C2163" s="3" t="s">
        <v>10465</v>
      </c>
      <c r="D2163" s="27" t="s">
        <v>12364</v>
      </c>
      <c r="E2163" s="3" t="s">
        <v>10457</v>
      </c>
      <c r="F2163" s="3" t="s">
        <v>10458</v>
      </c>
    </row>
    <row r="2164" spans="1:6">
      <c r="A2164" s="3" t="s">
        <v>13387</v>
      </c>
      <c r="B2164" s="3" t="s">
        <v>8924</v>
      </c>
      <c r="C2164" s="3" t="s">
        <v>10466</v>
      </c>
      <c r="D2164" s="27" t="s">
        <v>12364</v>
      </c>
      <c r="E2164" s="3" t="s">
        <v>10467</v>
      </c>
      <c r="F2164" s="3" t="s">
        <v>10468</v>
      </c>
    </row>
    <row r="2165" spans="1:6">
      <c r="A2165" s="3" t="s">
        <v>13387</v>
      </c>
      <c r="B2165" s="3" t="s">
        <v>8924</v>
      </c>
      <c r="C2165" s="3" t="s">
        <v>10469</v>
      </c>
      <c r="D2165" s="27" t="s">
        <v>12364</v>
      </c>
      <c r="E2165" s="3" t="s">
        <v>10470</v>
      </c>
      <c r="F2165" s="3" t="s">
        <v>10471</v>
      </c>
    </row>
    <row r="2166" spans="1:6">
      <c r="A2166" s="3" t="s">
        <v>13387</v>
      </c>
      <c r="B2166" s="3" t="s">
        <v>8924</v>
      </c>
      <c r="C2166" s="3" t="s">
        <v>10472</v>
      </c>
      <c r="D2166" s="27" t="s">
        <v>12364</v>
      </c>
      <c r="E2166" s="3" t="s">
        <v>10412</v>
      </c>
      <c r="F2166" s="3" t="s">
        <v>10413</v>
      </c>
    </row>
    <row r="2167" spans="1:6">
      <c r="A2167" s="3" t="s">
        <v>13387</v>
      </c>
      <c r="B2167" s="3" t="s">
        <v>8924</v>
      </c>
      <c r="C2167" s="3" t="s">
        <v>10473</v>
      </c>
      <c r="D2167" s="27" t="s">
        <v>12364</v>
      </c>
      <c r="E2167" s="3" t="s">
        <v>10474</v>
      </c>
      <c r="F2167" s="3" t="s">
        <v>10475</v>
      </c>
    </row>
    <row r="2168" spans="1:6">
      <c r="A2168" s="3" t="s">
        <v>13387</v>
      </c>
      <c r="B2168" s="3" t="s">
        <v>8924</v>
      </c>
      <c r="C2168" s="3" t="s">
        <v>10476</v>
      </c>
      <c r="D2168" s="27" t="s">
        <v>12364</v>
      </c>
      <c r="E2168" s="3" t="s">
        <v>10412</v>
      </c>
      <c r="F2168" s="3" t="s">
        <v>10413</v>
      </c>
    </row>
    <row r="2169" spans="1:6">
      <c r="A2169" s="3" t="s">
        <v>13387</v>
      </c>
      <c r="B2169" s="3" t="s">
        <v>8924</v>
      </c>
      <c r="C2169" s="3" t="s">
        <v>10477</v>
      </c>
      <c r="D2169" s="27" t="s">
        <v>12364</v>
      </c>
      <c r="E2169" s="3" t="s">
        <v>10478</v>
      </c>
      <c r="F2169" s="3" t="s">
        <v>10479</v>
      </c>
    </row>
    <row r="2170" spans="1:6">
      <c r="A2170" s="3" t="s">
        <v>13387</v>
      </c>
      <c r="B2170" s="3" t="s">
        <v>8924</v>
      </c>
      <c r="C2170" s="3" t="s">
        <v>10480</v>
      </c>
      <c r="D2170" s="27" t="s">
        <v>12364</v>
      </c>
      <c r="E2170" s="3" t="s">
        <v>10481</v>
      </c>
      <c r="F2170" s="3" t="s">
        <v>10482</v>
      </c>
    </row>
    <row r="2171" spans="1:6">
      <c r="A2171" s="3" t="s">
        <v>13387</v>
      </c>
      <c r="B2171" s="3" t="s">
        <v>8924</v>
      </c>
      <c r="C2171" s="3" t="s">
        <v>12025</v>
      </c>
      <c r="D2171" s="27" t="s">
        <v>12364</v>
      </c>
      <c r="E2171" s="3" t="s">
        <v>12026</v>
      </c>
      <c r="F2171" s="3" t="s">
        <v>12027</v>
      </c>
    </row>
    <row r="2172" spans="1:6">
      <c r="A2172" s="3" t="s">
        <v>13387</v>
      </c>
      <c r="B2172" s="3" t="s">
        <v>8924</v>
      </c>
      <c r="C2172" s="3" t="s">
        <v>12028</v>
      </c>
      <c r="D2172" s="27" t="s">
        <v>12364</v>
      </c>
      <c r="E2172" s="3" t="s">
        <v>8929</v>
      </c>
      <c r="F2172" s="3" t="s">
        <v>10406</v>
      </c>
    </row>
    <row r="2173" spans="1:6">
      <c r="A2173" s="3" t="s">
        <v>13387</v>
      </c>
      <c r="B2173" s="3" t="s">
        <v>8924</v>
      </c>
      <c r="C2173" s="3" t="s">
        <v>12029</v>
      </c>
      <c r="D2173" s="27" t="s">
        <v>12364</v>
      </c>
      <c r="E2173" s="3" t="s">
        <v>10433</v>
      </c>
      <c r="F2173" s="3" t="s">
        <v>10434</v>
      </c>
    </row>
    <row r="2174" spans="1:6">
      <c r="A2174" s="3" t="s">
        <v>13387</v>
      </c>
      <c r="B2174" s="3" t="s">
        <v>8924</v>
      </c>
      <c r="C2174" s="3" t="s">
        <v>12030</v>
      </c>
      <c r="D2174" s="27" t="s">
        <v>12364</v>
      </c>
      <c r="E2174" s="3" t="s">
        <v>12031</v>
      </c>
      <c r="F2174" s="3" t="s">
        <v>12031</v>
      </c>
    </row>
    <row r="2175" spans="1:6">
      <c r="A2175" s="3" t="s">
        <v>13387</v>
      </c>
      <c r="B2175" s="3" t="s">
        <v>8924</v>
      </c>
      <c r="C2175" s="3" t="s">
        <v>12032</v>
      </c>
      <c r="D2175" s="27" t="s">
        <v>12364</v>
      </c>
      <c r="E2175" s="3" t="s">
        <v>12033</v>
      </c>
      <c r="F2175" s="3" t="s">
        <v>12034</v>
      </c>
    </row>
    <row r="2176" spans="1:6">
      <c r="A2176" s="3" t="s">
        <v>13387</v>
      </c>
      <c r="B2176" s="3" t="s">
        <v>8924</v>
      </c>
      <c r="C2176" s="3" t="s">
        <v>12035</v>
      </c>
      <c r="D2176" s="27" t="s">
        <v>12364</v>
      </c>
      <c r="E2176" s="3" t="s">
        <v>12036</v>
      </c>
      <c r="F2176" s="3" t="s">
        <v>12037</v>
      </c>
    </row>
    <row r="2177" spans="1:6">
      <c r="A2177" s="3" t="s">
        <v>13387</v>
      </c>
      <c r="B2177" s="3" t="s">
        <v>8924</v>
      </c>
      <c r="C2177" s="3" t="s">
        <v>12038</v>
      </c>
      <c r="D2177" s="27" t="s">
        <v>12364</v>
      </c>
      <c r="E2177" s="3" t="s">
        <v>12039</v>
      </c>
      <c r="F2177" s="3" t="s">
        <v>12040</v>
      </c>
    </row>
    <row r="2178" spans="1:6">
      <c r="A2178" s="3" t="s">
        <v>13387</v>
      </c>
      <c r="B2178" s="3" t="s">
        <v>8924</v>
      </c>
      <c r="C2178" s="3" t="s">
        <v>12041</v>
      </c>
      <c r="D2178" s="27" t="s">
        <v>12364</v>
      </c>
      <c r="E2178" s="3" t="s">
        <v>12036</v>
      </c>
      <c r="F2178" s="3" t="s">
        <v>12037</v>
      </c>
    </row>
    <row r="2179" spans="1:6">
      <c r="A2179" s="3" t="s">
        <v>13387</v>
      </c>
      <c r="B2179" s="3" t="s">
        <v>8924</v>
      </c>
      <c r="C2179" s="3" t="s">
        <v>12042</v>
      </c>
      <c r="D2179" s="27" t="s">
        <v>12364</v>
      </c>
      <c r="E2179" s="3" t="s">
        <v>12043</v>
      </c>
      <c r="F2179" s="3" t="s">
        <v>12044</v>
      </c>
    </row>
    <row r="2180" spans="1:6">
      <c r="A2180" s="3" t="s">
        <v>13387</v>
      </c>
      <c r="B2180" s="3" t="s">
        <v>8924</v>
      </c>
      <c r="C2180" s="3" t="s">
        <v>12045</v>
      </c>
      <c r="D2180" s="27" t="s">
        <v>12364</v>
      </c>
      <c r="E2180" s="3" t="s">
        <v>12036</v>
      </c>
      <c r="F2180" s="3" t="s">
        <v>12037</v>
      </c>
    </row>
    <row r="2181" spans="1:6">
      <c r="A2181" s="3" t="s">
        <v>13387</v>
      </c>
      <c r="B2181" s="3" t="s">
        <v>8924</v>
      </c>
      <c r="C2181" s="3" t="s">
        <v>12046</v>
      </c>
      <c r="D2181" s="27" t="s">
        <v>12364</v>
      </c>
      <c r="E2181" s="3" t="s">
        <v>12036</v>
      </c>
      <c r="F2181" s="3" t="s">
        <v>12037</v>
      </c>
    </row>
    <row r="2182" spans="1:6">
      <c r="A2182" s="3" t="s">
        <v>13387</v>
      </c>
      <c r="B2182" s="3" t="s">
        <v>8924</v>
      </c>
      <c r="C2182" s="3" t="s">
        <v>12047</v>
      </c>
      <c r="D2182" s="27" t="s">
        <v>12364</v>
      </c>
      <c r="E2182" s="3" t="s">
        <v>12048</v>
      </c>
      <c r="F2182" s="3" t="s">
        <v>12049</v>
      </c>
    </row>
    <row r="2183" spans="1:6">
      <c r="A2183" s="3" t="s">
        <v>13387</v>
      </c>
      <c r="B2183" s="3" t="s">
        <v>8924</v>
      </c>
      <c r="C2183" s="3" t="s">
        <v>12050</v>
      </c>
      <c r="D2183" s="27" t="s">
        <v>12364</v>
      </c>
      <c r="E2183" s="3" t="s">
        <v>12051</v>
      </c>
      <c r="F2183" s="3" t="s">
        <v>12052</v>
      </c>
    </row>
    <row r="2184" spans="1:6">
      <c r="A2184" s="3" t="s">
        <v>13387</v>
      </c>
      <c r="B2184" s="3" t="s">
        <v>8924</v>
      </c>
      <c r="C2184" s="3" t="s">
        <v>12053</v>
      </c>
      <c r="D2184" s="27" t="s">
        <v>12364</v>
      </c>
      <c r="E2184" s="3" t="s">
        <v>12054</v>
      </c>
      <c r="F2184" s="3" t="s">
        <v>12055</v>
      </c>
    </row>
    <row r="2185" spans="1:6">
      <c r="A2185" s="3" t="s">
        <v>13387</v>
      </c>
      <c r="B2185" s="3" t="s">
        <v>8924</v>
      </c>
      <c r="C2185" s="3" t="s">
        <v>12056</v>
      </c>
      <c r="D2185" s="27" t="s">
        <v>12364</v>
      </c>
      <c r="E2185" s="3" t="s">
        <v>12057</v>
      </c>
      <c r="F2185" s="3" t="s">
        <v>12058</v>
      </c>
    </row>
    <row r="2186" spans="1:6">
      <c r="A2186" s="3" t="s">
        <v>13387</v>
      </c>
      <c r="B2186" s="3" t="s">
        <v>8924</v>
      </c>
      <c r="C2186" s="3" t="s">
        <v>12059</v>
      </c>
      <c r="D2186" s="27" t="s">
        <v>12364</v>
      </c>
      <c r="E2186" s="3" t="s">
        <v>12060</v>
      </c>
      <c r="F2186" s="3" t="s">
        <v>12061</v>
      </c>
    </row>
    <row r="2187" spans="1:6">
      <c r="A2187" s="3" t="s">
        <v>13387</v>
      </c>
      <c r="B2187" s="3" t="s">
        <v>8924</v>
      </c>
      <c r="C2187" s="3" t="s">
        <v>12062</v>
      </c>
      <c r="D2187" s="27" t="s">
        <v>12364</v>
      </c>
      <c r="E2187" s="3" t="s">
        <v>12063</v>
      </c>
      <c r="F2187" s="3" t="s">
        <v>12064</v>
      </c>
    </row>
    <row r="2188" spans="1:6">
      <c r="A2188" s="3" t="s">
        <v>13387</v>
      </c>
      <c r="B2188" s="3" t="s">
        <v>8924</v>
      </c>
      <c r="C2188" s="3" t="s">
        <v>12065</v>
      </c>
      <c r="D2188" s="27" t="s">
        <v>12364</v>
      </c>
      <c r="E2188" s="3" t="s">
        <v>12066</v>
      </c>
      <c r="F2188" s="3" t="s">
        <v>12067</v>
      </c>
    </row>
    <row r="2189" spans="1:6">
      <c r="A2189" s="3" t="s">
        <v>13387</v>
      </c>
      <c r="B2189" s="3" t="s">
        <v>8924</v>
      </c>
      <c r="C2189" s="3" t="s">
        <v>12068</v>
      </c>
      <c r="D2189" s="27" t="s">
        <v>12364</v>
      </c>
      <c r="E2189" s="3" t="s">
        <v>12063</v>
      </c>
      <c r="F2189" s="3" t="s">
        <v>12064</v>
      </c>
    </row>
    <row r="2190" spans="1:6">
      <c r="A2190" s="3" t="s">
        <v>13387</v>
      </c>
      <c r="B2190" s="3" t="s">
        <v>8924</v>
      </c>
      <c r="C2190" s="3" t="s">
        <v>12069</v>
      </c>
      <c r="D2190" s="27" t="s">
        <v>12364</v>
      </c>
      <c r="E2190" s="3" t="s">
        <v>12070</v>
      </c>
      <c r="F2190" s="3" t="s">
        <v>12071</v>
      </c>
    </row>
    <row r="2191" spans="1:6">
      <c r="A2191" s="3" t="s">
        <v>13387</v>
      </c>
      <c r="B2191" s="3" t="s">
        <v>8924</v>
      </c>
      <c r="C2191" s="3" t="s">
        <v>12072</v>
      </c>
      <c r="D2191" s="27" t="s">
        <v>12364</v>
      </c>
      <c r="E2191" s="3" t="s">
        <v>12063</v>
      </c>
      <c r="F2191" s="3" t="s">
        <v>12064</v>
      </c>
    </row>
    <row r="2192" spans="1:6">
      <c r="A2192" s="3" t="s">
        <v>13387</v>
      </c>
      <c r="B2192" s="3" t="s">
        <v>8924</v>
      </c>
      <c r="C2192" s="3" t="s">
        <v>12073</v>
      </c>
      <c r="D2192" s="27" t="s">
        <v>12364</v>
      </c>
      <c r="E2192" s="3" t="s">
        <v>12063</v>
      </c>
      <c r="F2192" s="3" t="s">
        <v>12064</v>
      </c>
    </row>
    <row r="2193" spans="1:6">
      <c r="A2193" s="3" t="s">
        <v>13387</v>
      </c>
      <c r="B2193" s="3" t="s">
        <v>8924</v>
      </c>
      <c r="C2193" s="3" t="s">
        <v>12074</v>
      </c>
      <c r="D2193" s="27" t="s">
        <v>12364</v>
      </c>
      <c r="E2193" s="3" t="s">
        <v>12075</v>
      </c>
      <c r="F2193" s="3" t="s">
        <v>12076</v>
      </c>
    </row>
    <row r="2194" spans="1:6">
      <c r="A2194" s="3" t="s">
        <v>13387</v>
      </c>
      <c r="B2194" s="3" t="s">
        <v>8924</v>
      </c>
      <c r="C2194" s="3" t="s">
        <v>12077</v>
      </c>
      <c r="D2194" s="27" t="s">
        <v>12364</v>
      </c>
      <c r="E2194" s="3" t="s">
        <v>12078</v>
      </c>
      <c r="F2194" s="3" t="s">
        <v>12079</v>
      </c>
    </row>
    <row r="2195" spans="1:6">
      <c r="A2195" s="3" t="s">
        <v>13387</v>
      </c>
      <c r="B2195" s="3" t="s">
        <v>8924</v>
      </c>
      <c r="C2195" s="3" t="s">
        <v>12080</v>
      </c>
      <c r="D2195" s="27" t="s">
        <v>12364</v>
      </c>
      <c r="E2195" s="3" t="s">
        <v>12081</v>
      </c>
      <c r="F2195" s="3" t="s">
        <v>12082</v>
      </c>
    </row>
    <row r="2196" spans="1:6">
      <c r="A2196" s="3" t="s">
        <v>13387</v>
      </c>
      <c r="B2196" s="3" t="s">
        <v>8924</v>
      </c>
      <c r="C2196" s="3" t="s">
        <v>12083</v>
      </c>
      <c r="D2196" s="27" t="s">
        <v>12364</v>
      </c>
      <c r="E2196" s="3" t="s">
        <v>12084</v>
      </c>
      <c r="F2196" s="3" t="s">
        <v>12085</v>
      </c>
    </row>
    <row r="2197" spans="1:6">
      <c r="A2197" s="3" t="s">
        <v>13387</v>
      </c>
      <c r="B2197" s="3" t="s">
        <v>12086</v>
      </c>
      <c r="C2197" s="3" t="s">
        <v>12087</v>
      </c>
      <c r="D2197" s="27" t="s">
        <v>12364</v>
      </c>
      <c r="E2197" s="3" t="s">
        <v>13695</v>
      </c>
      <c r="F2197" s="3" t="s">
        <v>13696</v>
      </c>
    </row>
    <row r="2198" spans="1:6" s="46" customFormat="1">
      <c r="A2198" s="1"/>
      <c r="B2198" s="1"/>
      <c r="C2198" s="1"/>
      <c r="D2198" s="1"/>
      <c r="E2198" s="1"/>
      <c r="F2198" s="1"/>
    </row>
    <row r="2199" spans="1:6">
      <c r="A2199" s="3" t="s">
        <v>13330</v>
      </c>
      <c r="B2199" s="3" t="s">
        <v>12441</v>
      </c>
      <c r="C2199" s="3" t="s">
        <v>12088</v>
      </c>
      <c r="D2199" s="27" t="s">
        <v>12089</v>
      </c>
      <c r="E2199" s="3" t="s">
        <v>12090</v>
      </c>
      <c r="F2199" s="3" t="s">
        <v>12091</v>
      </c>
    </row>
    <row r="2200" spans="1:6">
      <c r="A2200" s="3" t="s">
        <v>13330</v>
      </c>
      <c r="B2200" s="3" t="s">
        <v>12092</v>
      </c>
      <c r="C2200" s="3" t="s">
        <v>10730</v>
      </c>
      <c r="D2200" s="27" t="s">
        <v>12089</v>
      </c>
      <c r="E2200" s="3" t="s">
        <v>12093</v>
      </c>
      <c r="F2200" s="3" t="s">
        <v>12094</v>
      </c>
    </row>
    <row r="2201" spans="1:6">
      <c r="A2201" s="3" t="s">
        <v>13330</v>
      </c>
      <c r="B2201" s="3" t="s">
        <v>12092</v>
      </c>
      <c r="C2201" s="3" t="s">
        <v>13013</v>
      </c>
      <c r="D2201" s="27" t="s">
        <v>12089</v>
      </c>
      <c r="E2201" s="3" t="s">
        <v>12095</v>
      </c>
      <c r="F2201" s="3" t="s">
        <v>12096</v>
      </c>
    </row>
    <row r="2202" spans="1:6">
      <c r="A2202" s="3" t="s">
        <v>13376</v>
      </c>
      <c r="B2202" s="3" t="s">
        <v>12097</v>
      </c>
      <c r="C2202" s="3" t="s">
        <v>12089</v>
      </c>
      <c r="D2202" s="27" t="s">
        <v>12089</v>
      </c>
      <c r="E2202" s="3" t="s">
        <v>12098</v>
      </c>
      <c r="F2202" s="3" t="s">
        <v>12099</v>
      </c>
    </row>
    <row r="2203" spans="1:6">
      <c r="A2203" s="3" t="s">
        <v>13380</v>
      </c>
      <c r="B2203" s="3" t="s">
        <v>13502</v>
      </c>
      <c r="C2203" s="3" t="s">
        <v>14690</v>
      </c>
      <c r="D2203" s="27" t="s">
        <v>12089</v>
      </c>
      <c r="E2203" s="3" t="s">
        <v>12100</v>
      </c>
      <c r="F2203" s="3" t="s">
        <v>12101</v>
      </c>
    </row>
    <row r="2204" spans="1:6">
      <c r="A2204" s="3" t="s">
        <v>13380</v>
      </c>
      <c r="B2204" s="3" t="s">
        <v>13502</v>
      </c>
      <c r="C2204" s="3" t="s">
        <v>14842</v>
      </c>
      <c r="D2204" s="27" t="s">
        <v>12089</v>
      </c>
      <c r="E2204" s="3" t="s">
        <v>12100</v>
      </c>
      <c r="F2204" s="3" t="s">
        <v>12101</v>
      </c>
    </row>
    <row r="2205" spans="1:6">
      <c r="A2205" s="3" t="s">
        <v>13380</v>
      </c>
      <c r="B2205" s="3" t="s">
        <v>13502</v>
      </c>
      <c r="C2205" s="3" t="s">
        <v>14861</v>
      </c>
      <c r="D2205" s="27" t="s">
        <v>12089</v>
      </c>
      <c r="E2205" s="3" t="s">
        <v>12102</v>
      </c>
      <c r="F2205" s="3" t="s">
        <v>12103</v>
      </c>
    </row>
    <row r="2206" spans="1:6">
      <c r="A2206" s="3" t="s">
        <v>13380</v>
      </c>
      <c r="B2206" s="3" t="s">
        <v>13502</v>
      </c>
      <c r="C2206" s="3" t="s">
        <v>11596</v>
      </c>
      <c r="D2206" s="27" t="s">
        <v>12089</v>
      </c>
      <c r="E2206" s="3" t="s">
        <v>12102</v>
      </c>
      <c r="F2206" s="3" t="s">
        <v>12103</v>
      </c>
    </row>
    <row r="2207" spans="1:6">
      <c r="A2207" s="3" t="s">
        <v>13380</v>
      </c>
      <c r="B2207" s="3" t="s">
        <v>13502</v>
      </c>
      <c r="C2207" s="3" t="s">
        <v>11742</v>
      </c>
      <c r="D2207" s="27" t="s">
        <v>12089</v>
      </c>
      <c r="E2207" s="3" t="s">
        <v>12102</v>
      </c>
      <c r="F2207" s="3" t="s">
        <v>12103</v>
      </c>
    </row>
    <row r="2208" spans="1:6">
      <c r="A2208" s="3" t="s">
        <v>13380</v>
      </c>
      <c r="B2208" s="3" t="s">
        <v>13502</v>
      </c>
      <c r="C2208" s="3" t="s">
        <v>12104</v>
      </c>
      <c r="D2208" s="27" t="s">
        <v>12089</v>
      </c>
      <c r="E2208" s="3" t="s">
        <v>12100</v>
      </c>
      <c r="F2208" s="3" t="s">
        <v>12101</v>
      </c>
    </row>
    <row r="2209" spans="1:6">
      <c r="A2209" s="3" t="s">
        <v>13380</v>
      </c>
      <c r="B2209" s="3" t="s">
        <v>13502</v>
      </c>
      <c r="C2209" s="3" t="s">
        <v>14849</v>
      </c>
      <c r="D2209" s="27" t="s">
        <v>12089</v>
      </c>
      <c r="E2209" s="3" t="s">
        <v>12100</v>
      </c>
      <c r="F2209" s="3" t="s">
        <v>12101</v>
      </c>
    </row>
    <row r="2210" spans="1:6">
      <c r="A2210" s="3" t="s">
        <v>13382</v>
      </c>
      <c r="B2210" s="3" t="s">
        <v>12105</v>
      </c>
      <c r="C2210" s="3" t="s">
        <v>12106</v>
      </c>
      <c r="D2210" s="27" t="s">
        <v>12089</v>
      </c>
      <c r="E2210" s="3" t="s">
        <v>12107</v>
      </c>
      <c r="F2210" s="3" t="s">
        <v>12108</v>
      </c>
    </row>
    <row r="2211" spans="1:6">
      <c r="A2211" s="3" t="s">
        <v>13382</v>
      </c>
      <c r="B2211" s="3" t="s">
        <v>12109</v>
      </c>
      <c r="C2211" s="3" t="s">
        <v>12110</v>
      </c>
      <c r="D2211" s="27" t="s">
        <v>12089</v>
      </c>
      <c r="E2211" s="3" t="s">
        <v>12111</v>
      </c>
      <c r="F2211" s="3" t="s">
        <v>12112</v>
      </c>
    </row>
    <row r="2212" spans="1:6" s="46" customFormat="1">
      <c r="A2212" s="1"/>
      <c r="B2212" s="1"/>
      <c r="C2212" s="1"/>
      <c r="D2212" s="1"/>
      <c r="E2212" s="1"/>
      <c r="F2212" s="1"/>
    </row>
    <row r="2213" spans="1:6">
      <c r="A2213" s="3" t="s">
        <v>13356</v>
      </c>
      <c r="B2213" s="3" t="s">
        <v>12113</v>
      </c>
      <c r="C2213" s="3" t="s">
        <v>12114</v>
      </c>
      <c r="D2213" s="27" t="s">
        <v>12115</v>
      </c>
      <c r="E2213" s="3">
        <v>0</v>
      </c>
      <c r="F2213" s="3" t="s">
        <v>12872</v>
      </c>
    </row>
    <row r="2214" spans="1:6">
      <c r="A2214" s="3" t="s">
        <v>13356</v>
      </c>
      <c r="B2214" s="3" t="s">
        <v>12113</v>
      </c>
      <c r="C2214" s="3" t="s">
        <v>12116</v>
      </c>
      <c r="D2214" s="27" t="s">
        <v>12115</v>
      </c>
      <c r="E2214" s="3" t="s">
        <v>12117</v>
      </c>
      <c r="F2214" s="3" t="s">
        <v>12118</v>
      </c>
    </row>
    <row r="2215" spans="1:6">
      <c r="A2215" s="3" t="s">
        <v>13356</v>
      </c>
      <c r="B2215" s="3" t="s">
        <v>12113</v>
      </c>
      <c r="C2215" s="3" t="s">
        <v>12119</v>
      </c>
      <c r="D2215" s="27" t="s">
        <v>12115</v>
      </c>
      <c r="E2215" s="3" t="s">
        <v>12120</v>
      </c>
      <c r="F2215" s="3" t="s">
        <v>12121</v>
      </c>
    </row>
    <row r="2216" spans="1:6">
      <c r="A2216" s="3" t="s">
        <v>13356</v>
      </c>
      <c r="B2216" s="3" t="s">
        <v>12113</v>
      </c>
      <c r="C2216" s="3" t="s">
        <v>10560</v>
      </c>
      <c r="D2216" s="27" t="s">
        <v>12115</v>
      </c>
      <c r="E2216" s="3" t="s">
        <v>10561</v>
      </c>
      <c r="F2216" s="3" t="s">
        <v>10562</v>
      </c>
    </row>
    <row r="2217" spans="1:6">
      <c r="A2217" s="3" t="s">
        <v>13356</v>
      </c>
      <c r="B2217" s="3" t="s">
        <v>12113</v>
      </c>
      <c r="C2217" s="3" t="s">
        <v>10563</v>
      </c>
      <c r="D2217" s="27" t="s">
        <v>12115</v>
      </c>
      <c r="E2217" s="3" t="s">
        <v>10564</v>
      </c>
      <c r="F2217" s="3" t="s">
        <v>10565</v>
      </c>
    </row>
    <row r="2218" spans="1:6">
      <c r="A2218" s="3" t="s">
        <v>13356</v>
      </c>
      <c r="B2218" s="3" t="s">
        <v>12113</v>
      </c>
      <c r="C2218" s="3" t="s">
        <v>10566</v>
      </c>
      <c r="D2218" s="27" t="s">
        <v>12115</v>
      </c>
      <c r="E2218" s="3" t="s">
        <v>10567</v>
      </c>
      <c r="F2218" s="3" t="s">
        <v>10568</v>
      </c>
    </row>
    <row r="2219" spans="1:6">
      <c r="A2219" s="3" t="s">
        <v>13356</v>
      </c>
      <c r="B2219" s="3" t="s">
        <v>12113</v>
      </c>
      <c r="C2219" s="3" t="s">
        <v>10569</v>
      </c>
      <c r="D2219" s="27" t="s">
        <v>12115</v>
      </c>
      <c r="E2219" s="3" t="s">
        <v>12117</v>
      </c>
      <c r="F2219" s="3" t="s">
        <v>12118</v>
      </c>
    </row>
    <row r="2220" spans="1:6">
      <c r="A2220" s="3" t="s">
        <v>13356</v>
      </c>
      <c r="B2220" s="3" t="s">
        <v>10570</v>
      </c>
      <c r="C2220" s="3" t="s">
        <v>10571</v>
      </c>
      <c r="D2220" s="27" t="s">
        <v>12115</v>
      </c>
      <c r="E2220" s="3" t="s">
        <v>10572</v>
      </c>
      <c r="F2220" s="3" t="s">
        <v>10573</v>
      </c>
    </row>
    <row r="2221" spans="1:6">
      <c r="A2221" s="3" t="s">
        <v>13356</v>
      </c>
      <c r="B2221" s="3" t="s">
        <v>10574</v>
      </c>
      <c r="C2221" s="3" t="s">
        <v>10575</v>
      </c>
      <c r="D2221" s="27" t="s">
        <v>12115</v>
      </c>
      <c r="E2221" s="3" t="s">
        <v>10576</v>
      </c>
      <c r="F2221" s="3" t="s">
        <v>10577</v>
      </c>
    </row>
    <row r="2222" spans="1:6">
      <c r="A2222" s="3" t="s">
        <v>13356</v>
      </c>
      <c r="B2222" s="3" t="s">
        <v>10574</v>
      </c>
      <c r="C2222" s="3" t="s">
        <v>10578</v>
      </c>
      <c r="D2222" s="27" t="s">
        <v>12115</v>
      </c>
      <c r="E2222" s="3">
        <v>0</v>
      </c>
      <c r="F2222" s="3" t="s">
        <v>12872</v>
      </c>
    </row>
    <row r="2223" spans="1:6">
      <c r="A2223" s="3" t="s">
        <v>13356</v>
      </c>
      <c r="B2223" s="3" t="s">
        <v>10574</v>
      </c>
      <c r="C2223" s="3" t="s">
        <v>10579</v>
      </c>
      <c r="D2223" s="27" t="s">
        <v>12115</v>
      </c>
      <c r="E2223" s="3" t="s">
        <v>10576</v>
      </c>
      <c r="F2223" s="3" t="s">
        <v>10577</v>
      </c>
    </row>
    <row r="2224" spans="1:6">
      <c r="A2224" s="3" t="s">
        <v>13356</v>
      </c>
      <c r="B2224" s="3" t="s">
        <v>10580</v>
      </c>
      <c r="C2224" s="3" t="s">
        <v>10581</v>
      </c>
      <c r="D2224" s="27" t="s">
        <v>12115</v>
      </c>
      <c r="E2224" s="3" t="s">
        <v>10582</v>
      </c>
      <c r="F2224" s="3" t="s">
        <v>10583</v>
      </c>
    </row>
    <row r="2225" spans="1:6">
      <c r="A2225" s="3" t="s">
        <v>13356</v>
      </c>
      <c r="B2225" s="3" t="s">
        <v>10580</v>
      </c>
      <c r="C2225" s="3" t="s">
        <v>10584</v>
      </c>
      <c r="D2225" s="27" t="s">
        <v>12115</v>
      </c>
      <c r="E2225" s="3" t="s">
        <v>10585</v>
      </c>
      <c r="F2225" s="3" t="s">
        <v>10586</v>
      </c>
    </row>
    <row r="2226" spans="1:6">
      <c r="A2226" s="3" t="s">
        <v>13356</v>
      </c>
      <c r="B2226" s="3" t="s">
        <v>10580</v>
      </c>
      <c r="C2226" s="3" t="s">
        <v>10587</v>
      </c>
      <c r="D2226" s="27" t="s">
        <v>12115</v>
      </c>
      <c r="E2226" s="3" t="s">
        <v>10588</v>
      </c>
      <c r="F2226" s="3" t="s">
        <v>10589</v>
      </c>
    </row>
    <row r="2227" spans="1:6">
      <c r="A2227" s="3" t="s">
        <v>13356</v>
      </c>
      <c r="B2227" s="3" t="s">
        <v>10580</v>
      </c>
      <c r="C2227" s="3" t="s">
        <v>10590</v>
      </c>
      <c r="D2227" s="27" t="s">
        <v>12115</v>
      </c>
      <c r="E2227" s="3" t="s">
        <v>10588</v>
      </c>
      <c r="F2227" s="3" t="s">
        <v>10589</v>
      </c>
    </row>
    <row r="2228" spans="1:6">
      <c r="A2228" s="3" t="s">
        <v>13356</v>
      </c>
      <c r="B2228" s="3" t="s">
        <v>10591</v>
      </c>
      <c r="C2228" s="3" t="s">
        <v>10592</v>
      </c>
      <c r="D2228" s="27" t="s">
        <v>12115</v>
      </c>
      <c r="E2228" s="3" t="s">
        <v>10593</v>
      </c>
      <c r="F2228" s="3" t="s">
        <v>10594</v>
      </c>
    </row>
    <row r="2229" spans="1:6">
      <c r="A2229" s="3" t="s">
        <v>13356</v>
      </c>
      <c r="B2229" s="3" t="s">
        <v>10591</v>
      </c>
      <c r="C2229" s="3" t="s">
        <v>10595</v>
      </c>
      <c r="D2229" s="27" t="s">
        <v>12115</v>
      </c>
      <c r="E2229" s="3" t="s">
        <v>10596</v>
      </c>
      <c r="F2229" s="3" t="s">
        <v>10597</v>
      </c>
    </row>
    <row r="2230" spans="1:6">
      <c r="A2230" s="3" t="s">
        <v>11483</v>
      </c>
      <c r="B2230" s="3" t="s">
        <v>10598</v>
      </c>
      <c r="C2230" s="3" t="s">
        <v>10599</v>
      </c>
      <c r="D2230" s="27" t="s">
        <v>12115</v>
      </c>
      <c r="E2230" s="3" t="s">
        <v>10600</v>
      </c>
      <c r="F2230" s="3" t="s">
        <v>10600</v>
      </c>
    </row>
    <row r="2231" spans="1:6">
      <c r="A2231" s="3" t="s">
        <v>11483</v>
      </c>
      <c r="B2231" s="3" t="s">
        <v>10598</v>
      </c>
      <c r="C2231" s="3" t="s">
        <v>10601</v>
      </c>
      <c r="D2231" s="27" t="s">
        <v>12115</v>
      </c>
      <c r="E2231" s="3" t="s">
        <v>10602</v>
      </c>
      <c r="F2231" s="3" t="s">
        <v>10603</v>
      </c>
    </row>
    <row r="2232" spans="1:6">
      <c r="A2232" s="3" t="s">
        <v>11483</v>
      </c>
      <c r="B2232" s="3" t="s">
        <v>10598</v>
      </c>
      <c r="C2232" s="3" t="s">
        <v>10604</v>
      </c>
      <c r="D2232" s="27" t="s">
        <v>12115</v>
      </c>
      <c r="E2232" s="3">
        <v>0</v>
      </c>
      <c r="F2232" s="3" t="s">
        <v>12872</v>
      </c>
    </row>
    <row r="2233" spans="1:6">
      <c r="A2233" s="3" t="s">
        <v>11483</v>
      </c>
      <c r="B2233" s="3" t="s">
        <v>10598</v>
      </c>
      <c r="C2233" s="3" t="s">
        <v>10605</v>
      </c>
      <c r="D2233" s="27" t="s">
        <v>12115</v>
      </c>
      <c r="E2233" s="3" t="s">
        <v>10606</v>
      </c>
      <c r="F2233" s="3" t="s">
        <v>10607</v>
      </c>
    </row>
    <row r="2234" spans="1:6">
      <c r="A2234" s="3" t="s">
        <v>11483</v>
      </c>
      <c r="B2234" s="3" t="s">
        <v>10598</v>
      </c>
      <c r="C2234" s="3" t="s">
        <v>10608</v>
      </c>
      <c r="D2234" s="27" t="s">
        <v>12115</v>
      </c>
      <c r="E2234" s="3" t="s">
        <v>10609</v>
      </c>
      <c r="F2234" s="3" t="s">
        <v>10609</v>
      </c>
    </row>
    <row r="2235" spans="1:6">
      <c r="A2235" s="3" t="s">
        <v>11483</v>
      </c>
      <c r="B2235" s="3" t="s">
        <v>10598</v>
      </c>
      <c r="C2235" s="3" t="s">
        <v>10610</v>
      </c>
      <c r="D2235" s="27" t="s">
        <v>12115</v>
      </c>
      <c r="E2235" s="3" t="s">
        <v>10602</v>
      </c>
      <c r="F2235" s="3" t="s">
        <v>10603</v>
      </c>
    </row>
    <row r="2236" spans="1:6">
      <c r="A2236" s="3" t="s">
        <v>13327</v>
      </c>
      <c r="B2236" s="3" t="s">
        <v>10611</v>
      </c>
      <c r="C2236" s="3" t="s">
        <v>10612</v>
      </c>
      <c r="D2236" s="27" t="s">
        <v>12115</v>
      </c>
      <c r="E2236" s="3" t="s">
        <v>10613</v>
      </c>
      <c r="F2236" s="3" t="s">
        <v>10614</v>
      </c>
    </row>
    <row r="2237" spans="1:6">
      <c r="A2237" s="3" t="s">
        <v>13327</v>
      </c>
      <c r="B2237" s="3" t="s">
        <v>10611</v>
      </c>
      <c r="C2237" s="3" t="s">
        <v>10615</v>
      </c>
      <c r="D2237" s="27" t="s">
        <v>12115</v>
      </c>
      <c r="E2237" s="3" t="s">
        <v>10616</v>
      </c>
      <c r="F2237" s="3" t="s">
        <v>10617</v>
      </c>
    </row>
    <row r="2238" spans="1:6">
      <c r="A2238" s="3" t="s">
        <v>13327</v>
      </c>
      <c r="B2238" s="3" t="s">
        <v>10611</v>
      </c>
      <c r="C2238" s="3" t="s">
        <v>10618</v>
      </c>
      <c r="D2238" s="27" t="s">
        <v>12115</v>
      </c>
      <c r="E2238" s="3" t="s">
        <v>10619</v>
      </c>
      <c r="F2238" s="3" t="s">
        <v>10620</v>
      </c>
    </row>
    <row r="2239" spans="1:6">
      <c r="A2239" s="3" t="s">
        <v>13327</v>
      </c>
      <c r="B2239" s="3" t="s">
        <v>10611</v>
      </c>
      <c r="C2239" s="3" t="s">
        <v>10621</v>
      </c>
      <c r="D2239" s="27" t="s">
        <v>12115</v>
      </c>
      <c r="E2239" s="3" t="s">
        <v>10622</v>
      </c>
      <c r="F2239" s="3" t="s">
        <v>10623</v>
      </c>
    </row>
    <row r="2240" spans="1:6">
      <c r="A2240" s="3" t="s">
        <v>13327</v>
      </c>
      <c r="B2240" s="3" t="s">
        <v>10611</v>
      </c>
      <c r="C2240" s="3" t="s">
        <v>10624</v>
      </c>
      <c r="D2240" s="27" t="s">
        <v>12115</v>
      </c>
      <c r="E2240" s="3" t="s">
        <v>10625</v>
      </c>
      <c r="F2240" s="3" t="s">
        <v>10626</v>
      </c>
    </row>
    <row r="2241" spans="1:6">
      <c r="A2241" s="3" t="s">
        <v>13327</v>
      </c>
      <c r="B2241" s="3" t="s">
        <v>10611</v>
      </c>
      <c r="C2241" s="3" t="s">
        <v>10627</v>
      </c>
      <c r="D2241" s="27" t="s">
        <v>12115</v>
      </c>
      <c r="E2241" s="3" t="s">
        <v>10628</v>
      </c>
      <c r="F2241" s="3" t="s">
        <v>10629</v>
      </c>
    </row>
    <row r="2242" spans="1:6">
      <c r="A2242" s="3" t="s">
        <v>13327</v>
      </c>
      <c r="B2242" s="3" t="s">
        <v>10611</v>
      </c>
      <c r="C2242" s="3" t="s">
        <v>10630</v>
      </c>
      <c r="D2242" s="27" t="s">
        <v>12115</v>
      </c>
      <c r="E2242" s="3" t="s">
        <v>10631</v>
      </c>
      <c r="F2242" s="3" t="s">
        <v>10632</v>
      </c>
    </row>
    <row r="2243" spans="1:6">
      <c r="A2243" s="3" t="s">
        <v>13327</v>
      </c>
      <c r="B2243" s="3" t="s">
        <v>10611</v>
      </c>
      <c r="C2243" s="3" t="s">
        <v>10633</v>
      </c>
      <c r="D2243" s="27" t="s">
        <v>12115</v>
      </c>
      <c r="E2243" s="3" t="s">
        <v>10634</v>
      </c>
      <c r="F2243" s="3" t="s">
        <v>10635</v>
      </c>
    </row>
    <row r="2244" spans="1:6">
      <c r="A2244" s="3" t="s">
        <v>13327</v>
      </c>
      <c r="B2244" s="3" t="s">
        <v>10611</v>
      </c>
      <c r="C2244" s="3" t="s">
        <v>10636</v>
      </c>
      <c r="D2244" s="27" t="s">
        <v>12115</v>
      </c>
      <c r="E2244" s="3" t="s">
        <v>10637</v>
      </c>
      <c r="F2244" s="3" t="s">
        <v>10635</v>
      </c>
    </row>
    <row r="2245" spans="1:6">
      <c r="A2245" s="3" t="s">
        <v>13327</v>
      </c>
      <c r="B2245" s="3" t="s">
        <v>10611</v>
      </c>
      <c r="C2245" s="3" t="s">
        <v>10638</v>
      </c>
      <c r="D2245" s="27" t="s">
        <v>12115</v>
      </c>
      <c r="E2245" s="3" t="s">
        <v>10639</v>
      </c>
      <c r="F2245" s="3" t="s">
        <v>10640</v>
      </c>
    </row>
    <row r="2246" spans="1:6">
      <c r="A2246" s="3" t="s">
        <v>13327</v>
      </c>
      <c r="B2246" s="3" t="s">
        <v>10611</v>
      </c>
      <c r="C2246" s="3" t="s">
        <v>10641</v>
      </c>
      <c r="D2246" s="27" t="s">
        <v>12115</v>
      </c>
      <c r="E2246" s="3" t="s">
        <v>10642</v>
      </c>
      <c r="F2246" s="3" t="s">
        <v>10643</v>
      </c>
    </row>
    <row r="2247" spans="1:6">
      <c r="A2247" s="3" t="s">
        <v>13327</v>
      </c>
      <c r="B2247" s="3" t="s">
        <v>10611</v>
      </c>
      <c r="C2247" s="3" t="s">
        <v>10644</v>
      </c>
      <c r="D2247" s="27" t="s">
        <v>12115</v>
      </c>
      <c r="E2247" s="3" t="s">
        <v>10645</v>
      </c>
      <c r="F2247" s="3" t="s">
        <v>10646</v>
      </c>
    </row>
    <row r="2248" spans="1:6">
      <c r="A2248" s="3" t="s">
        <v>13359</v>
      </c>
      <c r="B2248" s="3" t="s">
        <v>10647</v>
      </c>
      <c r="C2248" s="3" t="s">
        <v>10648</v>
      </c>
      <c r="D2248" s="27" t="s">
        <v>12115</v>
      </c>
      <c r="E2248" s="3" t="s">
        <v>10649</v>
      </c>
      <c r="F2248" s="3" t="s">
        <v>10650</v>
      </c>
    </row>
    <row r="2249" spans="1:6">
      <c r="A2249" s="3" t="s">
        <v>13359</v>
      </c>
      <c r="B2249" s="3" t="s">
        <v>10647</v>
      </c>
      <c r="C2249" s="3" t="s">
        <v>10651</v>
      </c>
      <c r="D2249" s="27" t="s">
        <v>12115</v>
      </c>
      <c r="E2249" s="3" t="s">
        <v>10652</v>
      </c>
      <c r="F2249" s="3" t="s">
        <v>10653</v>
      </c>
    </row>
    <row r="2250" spans="1:6">
      <c r="A2250" s="3" t="s">
        <v>13359</v>
      </c>
      <c r="B2250" s="3" t="s">
        <v>10647</v>
      </c>
      <c r="C2250" s="3" t="s">
        <v>10654</v>
      </c>
      <c r="D2250" s="27" t="s">
        <v>12115</v>
      </c>
      <c r="E2250" s="3" t="s">
        <v>10655</v>
      </c>
      <c r="F2250" s="3" t="s">
        <v>10656</v>
      </c>
    </row>
    <row r="2251" spans="1:6">
      <c r="A2251" s="3" t="s">
        <v>13359</v>
      </c>
      <c r="B2251" s="3" t="s">
        <v>10647</v>
      </c>
      <c r="C2251" s="3" t="s">
        <v>10657</v>
      </c>
      <c r="D2251" s="27" t="s">
        <v>12115</v>
      </c>
      <c r="E2251" s="3" t="s">
        <v>10658</v>
      </c>
      <c r="F2251" s="3" t="s">
        <v>10659</v>
      </c>
    </row>
    <row r="2252" spans="1:6">
      <c r="A2252" s="3" t="s">
        <v>13359</v>
      </c>
      <c r="B2252" s="3" t="s">
        <v>10647</v>
      </c>
      <c r="C2252" s="3" t="s">
        <v>10660</v>
      </c>
      <c r="D2252" s="27" t="s">
        <v>12115</v>
      </c>
      <c r="E2252" s="3" t="s">
        <v>10661</v>
      </c>
      <c r="F2252" s="3" t="s">
        <v>10662</v>
      </c>
    </row>
    <row r="2253" spans="1:6">
      <c r="A2253" s="3" t="s">
        <v>13359</v>
      </c>
      <c r="B2253" s="3" t="s">
        <v>10647</v>
      </c>
      <c r="C2253" s="3" t="s">
        <v>10663</v>
      </c>
      <c r="D2253" s="27" t="s">
        <v>12115</v>
      </c>
      <c r="E2253" s="3" t="s">
        <v>10652</v>
      </c>
      <c r="F2253" s="3" t="s">
        <v>10653</v>
      </c>
    </row>
    <row r="2254" spans="1:6">
      <c r="A2254" s="3" t="s">
        <v>13359</v>
      </c>
      <c r="B2254" s="3" t="s">
        <v>10647</v>
      </c>
      <c r="C2254" s="3" t="s">
        <v>10664</v>
      </c>
      <c r="D2254" s="27" t="s">
        <v>12115</v>
      </c>
      <c r="E2254" s="3" t="s">
        <v>10655</v>
      </c>
      <c r="F2254" s="3" t="s">
        <v>10656</v>
      </c>
    </row>
    <row r="2255" spans="1:6">
      <c r="A2255" s="3" t="s">
        <v>13359</v>
      </c>
      <c r="B2255" s="3" t="s">
        <v>10647</v>
      </c>
      <c r="C2255" s="3" t="s">
        <v>10665</v>
      </c>
      <c r="D2255" s="27" t="s">
        <v>12115</v>
      </c>
      <c r="E2255" s="3" t="s">
        <v>10658</v>
      </c>
      <c r="F2255" s="3" t="s">
        <v>10659</v>
      </c>
    </row>
    <row r="2256" spans="1:6">
      <c r="A2256" s="3" t="s">
        <v>13359</v>
      </c>
      <c r="B2256" s="3" t="s">
        <v>10666</v>
      </c>
      <c r="C2256" s="3" t="s">
        <v>10667</v>
      </c>
      <c r="D2256" s="27" t="s">
        <v>12115</v>
      </c>
      <c r="E2256" s="3" t="s">
        <v>10668</v>
      </c>
      <c r="F2256" s="3" t="s">
        <v>10669</v>
      </c>
    </row>
    <row r="2257" spans="1:6">
      <c r="A2257" s="3" t="s">
        <v>13359</v>
      </c>
      <c r="B2257" s="3" t="s">
        <v>10666</v>
      </c>
      <c r="C2257" s="3" t="s">
        <v>10670</v>
      </c>
      <c r="D2257" s="27" t="s">
        <v>12115</v>
      </c>
      <c r="E2257" s="3" t="s">
        <v>10671</v>
      </c>
      <c r="F2257" s="3" t="s">
        <v>10672</v>
      </c>
    </row>
    <row r="2258" spans="1:6">
      <c r="A2258" s="3" t="s">
        <v>13359</v>
      </c>
      <c r="B2258" s="3" t="s">
        <v>10666</v>
      </c>
      <c r="C2258" s="3" t="s">
        <v>10673</v>
      </c>
      <c r="D2258" s="27" t="s">
        <v>12115</v>
      </c>
      <c r="E2258" s="3" t="s">
        <v>10674</v>
      </c>
      <c r="F2258" s="3" t="s">
        <v>10675</v>
      </c>
    </row>
    <row r="2259" spans="1:6">
      <c r="A2259" s="3" t="s">
        <v>13359</v>
      </c>
      <c r="B2259" s="3" t="s">
        <v>10666</v>
      </c>
      <c r="C2259" s="3" t="s">
        <v>10676</v>
      </c>
      <c r="D2259" s="27" t="s">
        <v>12115</v>
      </c>
      <c r="E2259" s="3" t="s">
        <v>10677</v>
      </c>
      <c r="F2259" s="3" t="s">
        <v>10678</v>
      </c>
    </row>
    <row r="2260" spans="1:6">
      <c r="A2260" s="3" t="s">
        <v>13359</v>
      </c>
      <c r="B2260" s="3" t="s">
        <v>10679</v>
      </c>
      <c r="C2260" s="3" t="s">
        <v>10680</v>
      </c>
      <c r="D2260" s="27" t="s">
        <v>12115</v>
      </c>
      <c r="E2260" s="3" t="s">
        <v>10681</v>
      </c>
      <c r="F2260" s="3" t="s">
        <v>9200</v>
      </c>
    </row>
    <row r="2261" spans="1:6">
      <c r="A2261" s="3" t="s">
        <v>13359</v>
      </c>
      <c r="B2261" s="3" t="s">
        <v>10679</v>
      </c>
      <c r="C2261" s="3" t="s">
        <v>9201</v>
      </c>
      <c r="D2261" s="27" t="s">
        <v>12115</v>
      </c>
      <c r="E2261" s="3" t="s">
        <v>9202</v>
      </c>
      <c r="F2261" s="3" t="s">
        <v>9203</v>
      </c>
    </row>
    <row r="2262" spans="1:6">
      <c r="A2262" s="3" t="s">
        <v>13359</v>
      </c>
      <c r="B2262" s="3" t="s">
        <v>10679</v>
      </c>
      <c r="C2262" s="3" t="s">
        <v>9204</v>
      </c>
      <c r="D2262" s="27" t="s">
        <v>12115</v>
      </c>
      <c r="E2262" s="3" t="s">
        <v>9205</v>
      </c>
      <c r="F2262" s="3" t="s">
        <v>9206</v>
      </c>
    </row>
    <row r="2263" spans="1:6">
      <c r="A2263" s="3" t="s">
        <v>13359</v>
      </c>
      <c r="B2263" s="3" t="s">
        <v>10679</v>
      </c>
      <c r="C2263" s="3" t="s">
        <v>9207</v>
      </c>
      <c r="D2263" s="27" t="s">
        <v>12115</v>
      </c>
      <c r="E2263" s="3" t="s">
        <v>9208</v>
      </c>
      <c r="F2263" s="3" t="s">
        <v>9209</v>
      </c>
    </row>
    <row r="2264" spans="1:6">
      <c r="A2264" s="3" t="s">
        <v>13359</v>
      </c>
      <c r="B2264" s="3" t="s">
        <v>10679</v>
      </c>
      <c r="C2264" s="3" t="s">
        <v>9210</v>
      </c>
      <c r="D2264" s="27" t="s">
        <v>12115</v>
      </c>
      <c r="E2264" s="3" t="s">
        <v>9211</v>
      </c>
      <c r="F2264" s="3" t="s">
        <v>9212</v>
      </c>
    </row>
    <row r="2265" spans="1:6">
      <c r="A2265" s="3" t="s">
        <v>13359</v>
      </c>
      <c r="B2265" s="3" t="s">
        <v>10679</v>
      </c>
      <c r="C2265" s="3" t="s">
        <v>9213</v>
      </c>
      <c r="D2265" s="27" t="s">
        <v>12115</v>
      </c>
      <c r="E2265" s="3" t="s">
        <v>9214</v>
      </c>
      <c r="F2265" s="3" t="s">
        <v>9215</v>
      </c>
    </row>
    <row r="2266" spans="1:6">
      <c r="A2266" s="3" t="s">
        <v>13359</v>
      </c>
      <c r="B2266" s="3" t="s">
        <v>10679</v>
      </c>
      <c r="C2266" s="3" t="s">
        <v>9216</v>
      </c>
      <c r="D2266" s="27" t="s">
        <v>12115</v>
      </c>
      <c r="E2266" s="3" t="s">
        <v>9217</v>
      </c>
      <c r="F2266" s="3" t="s">
        <v>9218</v>
      </c>
    </row>
    <row r="2267" spans="1:6">
      <c r="A2267" s="3" t="s">
        <v>13359</v>
      </c>
      <c r="B2267" s="3" t="s">
        <v>10679</v>
      </c>
      <c r="C2267" s="3" t="s">
        <v>9219</v>
      </c>
      <c r="D2267" s="27" t="s">
        <v>12115</v>
      </c>
      <c r="E2267" s="3" t="s">
        <v>9220</v>
      </c>
      <c r="F2267" s="3" t="s">
        <v>9221</v>
      </c>
    </row>
    <row r="2268" spans="1:6">
      <c r="A2268" s="3" t="s">
        <v>13359</v>
      </c>
      <c r="B2268" s="3" t="s">
        <v>10679</v>
      </c>
      <c r="C2268" s="3" t="s">
        <v>9222</v>
      </c>
      <c r="D2268" s="27" t="s">
        <v>12115</v>
      </c>
      <c r="E2268" s="3" t="s">
        <v>9223</v>
      </c>
      <c r="F2268" s="3" t="s">
        <v>9224</v>
      </c>
    </row>
    <row r="2269" spans="1:6">
      <c r="A2269" s="3" t="s">
        <v>13359</v>
      </c>
      <c r="B2269" s="3" t="s">
        <v>10679</v>
      </c>
      <c r="C2269" s="3" t="s">
        <v>9225</v>
      </c>
      <c r="D2269" s="27" t="s">
        <v>12115</v>
      </c>
      <c r="E2269" s="3" t="s">
        <v>9205</v>
      </c>
      <c r="F2269" s="3" t="s">
        <v>9206</v>
      </c>
    </row>
    <row r="2270" spans="1:6">
      <c r="A2270" s="3" t="s">
        <v>13359</v>
      </c>
      <c r="B2270" s="3" t="s">
        <v>10679</v>
      </c>
      <c r="C2270" s="3" t="s">
        <v>9226</v>
      </c>
      <c r="D2270" s="27" t="s">
        <v>12115</v>
      </c>
      <c r="E2270" s="3" t="s">
        <v>7765</v>
      </c>
      <c r="F2270" s="3" t="s">
        <v>7766</v>
      </c>
    </row>
    <row r="2271" spans="1:6">
      <c r="A2271" s="3" t="s">
        <v>13359</v>
      </c>
      <c r="B2271" s="3" t="s">
        <v>10679</v>
      </c>
      <c r="C2271" s="3" t="s">
        <v>7767</v>
      </c>
      <c r="D2271" s="27" t="s">
        <v>12115</v>
      </c>
      <c r="E2271" s="3" t="s">
        <v>7768</v>
      </c>
      <c r="F2271" s="3" t="s">
        <v>7769</v>
      </c>
    </row>
    <row r="2272" spans="1:6">
      <c r="A2272" s="3" t="s">
        <v>13359</v>
      </c>
      <c r="B2272" s="3" t="s">
        <v>10679</v>
      </c>
      <c r="C2272" s="3" t="s">
        <v>7770</v>
      </c>
      <c r="D2272" s="27" t="s">
        <v>12115</v>
      </c>
      <c r="E2272" s="3">
        <v>0</v>
      </c>
      <c r="F2272" s="3" t="s">
        <v>12872</v>
      </c>
    </row>
    <row r="2273" spans="1:6">
      <c r="A2273" s="3" t="s">
        <v>13359</v>
      </c>
      <c r="B2273" s="3" t="s">
        <v>10679</v>
      </c>
      <c r="C2273" s="3" t="s">
        <v>7771</v>
      </c>
      <c r="D2273" s="27" t="s">
        <v>12115</v>
      </c>
      <c r="E2273" s="3" t="s">
        <v>7772</v>
      </c>
      <c r="F2273" s="3" t="s">
        <v>7773</v>
      </c>
    </row>
    <row r="2274" spans="1:6">
      <c r="A2274" s="3" t="s">
        <v>13330</v>
      </c>
      <c r="B2274" s="3" t="s">
        <v>7774</v>
      </c>
      <c r="C2274" s="3" t="s">
        <v>7775</v>
      </c>
      <c r="D2274" s="27" t="s">
        <v>12115</v>
      </c>
      <c r="E2274" s="3" t="s">
        <v>7776</v>
      </c>
      <c r="F2274" s="3" t="s">
        <v>7777</v>
      </c>
    </row>
    <row r="2275" spans="1:6">
      <c r="A2275" s="3" t="s">
        <v>13330</v>
      </c>
      <c r="B2275" s="3" t="s">
        <v>7774</v>
      </c>
      <c r="C2275" s="3" t="s">
        <v>7778</v>
      </c>
      <c r="D2275" s="27" t="s">
        <v>12115</v>
      </c>
      <c r="E2275" s="3" t="s">
        <v>7779</v>
      </c>
      <c r="F2275" s="3" t="s">
        <v>7780</v>
      </c>
    </row>
    <row r="2276" spans="1:6">
      <c r="A2276" s="3" t="s">
        <v>13330</v>
      </c>
      <c r="B2276" s="3" t="s">
        <v>7774</v>
      </c>
      <c r="C2276" s="3" t="s">
        <v>7781</v>
      </c>
      <c r="D2276" s="27" t="s">
        <v>12115</v>
      </c>
      <c r="E2276" s="3" t="s">
        <v>7782</v>
      </c>
      <c r="F2276" s="3" t="s">
        <v>7783</v>
      </c>
    </row>
    <row r="2277" spans="1:6">
      <c r="A2277" s="3" t="s">
        <v>13330</v>
      </c>
      <c r="B2277" s="3" t="s">
        <v>7774</v>
      </c>
      <c r="C2277" s="3" t="s">
        <v>7784</v>
      </c>
      <c r="D2277" s="27" t="s">
        <v>12115</v>
      </c>
      <c r="E2277" s="3" t="s">
        <v>7785</v>
      </c>
      <c r="F2277" s="3" t="s">
        <v>7786</v>
      </c>
    </row>
    <row r="2278" spans="1:6">
      <c r="A2278" s="3" t="s">
        <v>13330</v>
      </c>
      <c r="B2278" s="3" t="s">
        <v>7774</v>
      </c>
      <c r="C2278" s="3" t="s">
        <v>7787</v>
      </c>
      <c r="D2278" s="27" t="s">
        <v>12115</v>
      </c>
      <c r="E2278" s="3" t="s">
        <v>7776</v>
      </c>
      <c r="F2278" s="3" t="s">
        <v>7788</v>
      </c>
    </row>
    <row r="2279" spans="1:6">
      <c r="A2279" s="3" t="s">
        <v>13330</v>
      </c>
      <c r="B2279" s="3" t="s">
        <v>7774</v>
      </c>
      <c r="C2279" s="3" t="s">
        <v>7789</v>
      </c>
      <c r="D2279" s="27" t="s">
        <v>12115</v>
      </c>
      <c r="E2279" s="3" t="s">
        <v>7790</v>
      </c>
      <c r="F2279" s="3" t="s">
        <v>7791</v>
      </c>
    </row>
    <row r="2280" spans="1:6">
      <c r="A2280" s="3" t="s">
        <v>13330</v>
      </c>
      <c r="B2280" s="3" t="s">
        <v>7774</v>
      </c>
      <c r="C2280" s="3" t="s">
        <v>7792</v>
      </c>
      <c r="D2280" s="27" t="s">
        <v>12115</v>
      </c>
      <c r="E2280" s="3">
        <v>0</v>
      </c>
      <c r="F2280" s="3" t="s">
        <v>12872</v>
      </c>
    </row>
    <row r="2281" spans="1:6">
      <c r="A2281" s="3" t="s">
        <v>13330</v>
      </c>
      <c r="B2281" s="3" t="s">
        <v>7774</v>
      </c>
      <c r="C2281" s="3" t="s">
        <v>7793</v>
      </c>
      <c r="D2281" s="27" t="s">
        <v>12115</v>
      </c>
      <c r="E2281" s="3" t="s">
        <v>7794</v>
      </c>
      <c r="F2281" s="3" t="s">
        <v>7795</v>
      </c>
    </row>
    <row r="2282" spans="1:6">
      <c r="A2282" s="3" t="s">
        <v>13330</v>
      </c>
      <c r="B2282" s="3" t="s">
        <v>7774</v>
      </c>
      <c r="C2282" s="3" t="s">
        <v>7796</v>
      </c>
      <c r="D2282" s="27" t="s">
        <v>12115</v>
      </c>
      <c r="E2282" s="3" t="s">
        <v>7797</v>
      </c>
      <c r="F2282" s="3" t="s">
        <v>7798</v>
      </c>
    </row>
    <row r="2283" spans="1:6">
      <c r="A2283" s="3" t="s">
        <v>13330</v>
      </c>
      <c r="B2283" s="3" t="s">
        <v>7799</v>
      </c>
      <c r="C2283" s="3" t="s">
        <v>7800</v>
      </c>
      <c r="D2283" s="27" t="s">
        <v>12115</v>
      </c>
      <c r="E2283" s="3" t="s">
        <v>7801</v>
      </c>
      <c r="F2283" s="3" t="s">
        <v>7802</v>
      </c>
    </row>
    <row r="2284" spans="1:6">
      <c r="A2284" s="3" t="s">
        <v>13330</v>
      </c>
      <c r="B2284" s="3" t="s">
        <v>7799</v>
      </c>
      <c r="C2284" s="3" t="s">
        <v>7803</v>
      </c>
      <c r="D2284" s="27" t="s">
        <v>12115</v>
      </c>
      <c r="E2284" s="3" t="s">
        <v>7804</v>
      </c>
      <c r="F2284" s="3" t="s">
        <v>7805</v>
      </c>
    </row>
    <row r="2285" spans="1:6">
      <c r="A2285" s="3" t="s">
        <v>13332</v>
      </c>
      <c r="B2285" s="3" t="s">
        <v>7806</v>
      </c>
      <c r="C2285" s="3" t="s">
        <v>9279</v>
      </c>
      <c r="D2285" s="27" t="s">
        <v>12115</v>
      </c>
      <c r="E2285" s="3" t="s">
        <v>9280</v>
      </c>
      <c r="F2285" s="3" t="s">
        <v>9281</v>
      </c>
    </row>
    <row r="2286" spans="1:6">
      <c r="A2286" s="3" t="s">
        <v>13332</v>
      </c>
      <c r="B2286" s="3" t="s">
        <v>7806</v>
      </c>
      <c r="C2286" s="3" t="s">
        <v>7813</v>
      </c>
      <c r="D2286" s="27" t="s">
        <v>12115</v>
      </c>
      <c r="E2286" s="3" t="s">
        <v>7814</v>
      </c>
      <c r="F2286" s="3" t="s">
        <v>7815</v>
      </c>
    </row>
    <row r="2287" spans="1:6">
      <c r="A2287" s="3" t="s">
        <v>13332</v>
      </c>
      <c r="B2287" s="3" t="s">
        <v>7806</v>
      </c>
      <c r="C2287" s="3" t="s">
        <v>7816</v>
      </c>
      <c r="D2287" s="27" t="s">
        <v>12115</v>
      </c>
      <c r="E2287" s="3" t="s">
        <v>7817</v>
      </c>
      <c r="F2287" s="3" t="s">
        <v>7818</v>
      </c>
    </row>
    <row r="2288" spans="1:6">
      <c r="A2288" s="3" t="s">
        <v>13332</v>
      </c>
      <c r="B2288" s="3" t="s">
        <v>7806</v>
      </c>
      <c r="C2288" s="3" t="s">
        <v>7819</v>
      </c>
      <c r="D2288" s="27" t="s">
        <v>12115</v>
      </c>
      <c r="E2288" s="3" t="s">
        <v>7820</v>
      </c>
      <c r="F2288" s="3" t="s">
        <v>7821</v>
      </c>
    </row>
    <row r="2289" spans="1:6">
      <c r="A2289" s="3" t="s">
        <v>13332</v>
      </c>
      <c r="B2289" s="3" t="s">
        <v>7806</v>
      </c>
      <c r="C2289" s="3" t="s">
        <v>7822</v>
      </c>
      <c r="D2289" s="27" t="s">
        <v>12115</v>
      </c>
      <c r="E2289" s="3" t="s">
        <v>7823</v>
      </c>
      <c r="F2289" s="3" t="s">
        <v>7824</v>
      </c>
    </row>
    <row r="2290" spans="1:6">
      <c r="A2290" s="3" t="s">
        <v>13332</v>
      </c>
      <c r="B2290" s="3" t="s">
        <v>7806</v>
      </c>
      <c r="C2290" s="3" t="s">
        <v>7825</v>
      </c>
      <c r="D2290" s="27" t="s">
        <v>12115</v>
      </c>
      <c r="E2290" s="3" t="s">
        <v>7814</v>
      </c>
      <c r="F2290" s="3" t="s">
        <v>7815</v>
      </c>
    </row>
    <row r="2291" spans="1:6">
      <c r="A2291" s="3" t="s">
        <v>13332</v>
      </c>
      <c r="B2291" s="3" t="s">
        <v>7806</v>
      </c>
      <c r="C2291" s="3" t="s">
        <v>7826</v>
      </c>
      <c r="D2291" s="27" t="s">
        <v>12115</v>
      </c>
      <c r="E2291" s="3" t="s">
        <v>7827</v>
      </c>
      <c r="F2291" s="3" t="s">
        <v>7828</v>
      </c>
    </row>
    <row r="2292" spans="1:6">
      <c r="A2292" s="3" t="s">
        <v>13332</v>
      </c>
      <c r="B2292" s="3" t="s">
        <v>7806</v>
      </c>
      <c r="C2292" s="3" t="s">
        <v>7829</v>
      </c>
      <c r="D2292" s="27" t="s">
        <v>12115</v>
      </c>
      <c r="E2292" s="3" t="s">
        <v>7830</v>
      </c>
      <c r="F2292" s="3" t="s">
        <v>7831</v>
      </c>
    </row>
    <row r="2293" spans="1:6">
      <c r="A2293" s="3" t="s">
        <v>13332</v>
      </c>
      <c r="B2293" s="3" t="s">
        <v>7806</v>
      </c>
      <c r="C2293" s="3" t="s">
        <v>7832</v>
      </c>
      <c r="D2293" s="27" t="s">
        <v>12115</v>
      </c>
      <c r="E2293" s="3" t="s">
        <v>7833</v>
      </c>
      <c r="F2293" s="3" t="s">
        <v>7834</v>
      </c>
    </row>
    <row r="2294" spans="1:6">
      <c r="A2294" s="3" t="s">
        <v>13332</v>
      </c>
      <c r="B2294" s="3" t="s">
        <v>7806</v>
      </c>
      <c r="C2294" s="3" t="s">
        <v>7835</v>
      </c>
      <c r="D2294" s="27" t="s">
        <v>12115</v>
      </c>
      <c r="E2294" s="3" t="s">
        <v>7836</v>
      </c>
      <c r="F2294" s="3" t="s">
        <v>7837</v>
      </c>
    </row>
    <row r="2295" spans="1:6">
      <c r="A2295" s="3" t="s">
        <v>13332</v>
      </c>
      <c r="B2295" s="3" t="s">
        <v>7806</v>
      </c>
      <c r="C2295" s="3" t="s">
        <v>7838</v>
      </c>
      <c r="D2295" s="27" t="s">
        <v>12115</v>
      </c>
      <c r="E2295" s="3" t="s">
        <v>7839</v>
      </c>
      <c r="F2295" s="3" t="s">
        <v>7840</v>
      </c>
    </row>
    <row r="2296" spans="1:6">
      <c r="A2296" s="3" t="s">
        <v>13332</v>
      </c>
      <c r="B2296" s="3" t="s">
        <v>7806</v>
      </c>
      <c r="C2296" s="3" t="s">
        <v>7841</v>
      </c>
      <c r="D2296" s="27" t="s">
        <v>12115</v>
      </c>
      <c r="E2296" s="3" t="s">
        <v>7842</v>
      </c>
      <c r="F2296" s="3" t="s">
        <v>7843</v>
      </c>
    </row>
    <row r="2297" spans="1:6">
      <c r="A2297" s="3" t="s">
        <v>13332</v>
      </c>
      <c r="B2297" s="3" t="s">
        <v>7806</v>
      </c>
      <c r="C2297" s="3" t="s">
        <v>7844</v>
      </c>
      <c r="D2297" s="27" t="s">
        <v>12115</v>
      </c>
      <c r="E2297" s="3" t="s">
        <v>7845</v>
      </c>
      <c r="F2297" s="3" t="s">
        <v>7846</v>
      </c>
    </row>
    <row r="2298" spans="1:6">
      <c r="A2298" s="3" t="s">
        <v>13332</v>
      </c>
      <c r="B2298" s="3" t="s">
        <v>7806</v>
      </c>
      <c r="C2298" s="3" t="s">
        <v>7847</v>
      </c>
      <c r="D2298" s="27" t="s">
        <v>12115</v>
      </c>
      <c r="E2298" s="3" t="s">
        <v>7848</v>
      </c>
      <c r="F2298" s="3" t="s">
        <v>7849</v>
      </c>
    </row>
    <row r="2299" spans="1:6">
      <c r="A2299" s="3" t="s">
        <v>13334</v>
      </c>
      <c r="B2299" s="3" t="s">
        <v>7850</v>
      </c>
      <c r="C2299" s="3" t="s">
        <v>7851</v>
      </c>
      <c r="D2299" s="27" t="s">
        <v>12115</v>
      </c>
      <c r="E2299" s="3" t="s">
        <v>7852</v>
      </c>
      <c r="F2299" s="3" t="s">
        <v>7853</v>
      </c>
    </row>
    <row r="2300" spans="1:6">
      <c r="A2300" s="3" t="s">
        <v>13334</v>
      </c>
      <c r="B2300" s="3" t="s">
        <v>7850</v>
      </c>
      <c r="C2300" s="3" t="s">
        <v>7854</v>
      </c>
      <c r="D2300" s="27" t="s">
        <v>12115</v>
      </c>
      <c r="E2300" s="3" t="s">
        <v>7855</v>
      </c>
      <c r="F2300" s="3" t="s">
        <v>7856</v>
      </c>
    </row>
    <row r="2301" spans="1:6">
      <c r="A2301" s="3" t="s">
        <v>13334</v>
      </c>
      <c r="B2301" s="3" t="s">
        <v>7850</v>
      </c>
      <c r="C2301" s="3" t="s">
        <v>7857</v>
      </c>
      <c r="D2301" s="27" t="s">
        <v>12115</v>
      </c>
      <c r="E2301" s="3" t="s">
        <v>7858</v>
      </c>
      <c r="F2301" s="3" t="s">
        <v>7859</v>
      </c>
    </row>
    <row r="2302" spans="1:6">
      <c r="A2302" s="3" t="s">
        <v>13365</v>
      </c>
      <c r="B2302" s="3" t="s">
        <v>7860</v>
      </c>
      <c r="C2302" s="3" t="s">
        <v>7861</v>
      </c>
      <c r="D2302" s="27" t="s">
        <v>12115</v>
      </c>
      <c r="E2302" s="3" t="s">
        <v>7862</v>
      </c>
      <c r="F2302" s="3" t="s">
        <v>7863</v>
      </c>
    </row>
    <row r="2303" spans="1:6">
      <c r="A2303" s="3" t="s">
        <v>13365</v>
      </c>
      <c r="B2303" s="3" t="s">
        <v>7860</v>
      </c>
      <c r="C2303" s="3" t="s">
        <v>7864</v>
      </c>
      <c r="D2303" s="27" t="s">
        <v>12115</v>
      </c>
      <c r="E2303" s="3" t="s">
        <v>7865</v>
      </c>
      <c r="F2303" s="3" t="s">
        <v>7866</v>
      </c>
    </row>
    <row r="2304" spans="1:6">
      <c r="A2304" s="3" t="s">
        <v>13365</v>
      </c>
      <c r="B2304" s="3" t="s">
        <v>7860</v>
      </c>
      <c r="C2304" s="3" t="s">
        <v>7867</v>
      </c>
      <c r="D2304" s="27" t="s">
        <v>12115</v>
      </c>
      <c r="E2304" s="3" t="s">
        <v>7868</v>
      </c>
      <c r="F2304" s="3" t="s">
        <v>7869</v>
      </c>
    </row>
    <row r="2305" spans="1:6">
      <c r="A2305" s="3" t="s">
        <v>13365</v>
      </c>
      <c r="B2305" s="3" t="s">
        <v>7860</v>
      </c>
      <c r="C2305" s="3" t="s">
        <v>7870</v>
      </c>
      <c r="D2305" s="27" t="s">
        <v>12115</v>
      </c>
      <c r="E2305" s="3" t="s">
        <v>7871</v>
      </c>
      <c r="F2305" s="3" t="s">
        <v>7872</v>
      </c>
    </row>
    <row r="2306" spans="1:6">
      <c r="A2306" s="3" t="s">
        <v>13365</v>
      </c>
      <c r="B2306" s="3" t="s">
        <v>7860</v>
      </c>
      <c r="C2306" s="3" t="s">
        <v>7873</v>
      </c>
      <c r="D2306" s="27" t="s">
        <v>12115</v>
      </c>
      <c r="E2306" s="3">
        <v>0</v>
      </c>
      <c r="F2306" s="3" t="s">
        <v>12872</v>
      </c>
    </row>
    <row r="2307" spans="1:6">
      <c r="A2307" s="3" t="s">
        <v>13365</v>
      </c>
      <c r="B2307" s="3" t="s">
        <v>7860</v>
      </c>
      <c r="C2307" s="3" t="s">
        <v>7874</v>
      </c>
      <c r="D2307" s="27" t="s">
        <v>12115</v>
      </c>
      <c r="E2307" s="3" t="s">
        <v>7875</v>
      </c>
      <c r="F2307" s="3" t="s">
        <v>7876</v>
      </c>
    </row>
    <row r="2308" spans="1:6">
      <c r="A2308" s="3" t="s">
        <v>13365</v>
      </c>
      <c r="B2308" s="3" t="s">
        <v>7860</v>
      </c>
      <c r="C2308" s="3" t="s">
        <v>7877</v>
      </c>
      <c r="D2308" s="27" t="s">
        <v>12115</v>
      </c>
      <c r="E2308" s="3" t="s">
        <v>7878</v>
      </c>
      <c r="F2308" s="3" t="s">
        <v>7879</v>
      </c>
    </row>
    <row r="2309" spans="1:6">
      <c r="A2309" s="3" t="s">
        <v>13365</v>
      </c>
      <c r="B2309" s="3" t="s">
        <v>7860</v>
      </c>
      <c r="C2309" s="3" t="s">
        <v>7880</v>
      </c>
      <c r="D2309" s="27" t="s">
        <v>12115</v>
      </c>
      <c r="E2309" s="3" t="s">
        <v>7881</v>
      </c>
      <c r="F2309" s="3" t="s">
        <v>7882</v>
      </c>
    </row>
    <row r="2310" spans="1:6">
      <c r="A2310" s="3" t="s">
        <v>13365</v>
      </c>
      <c r="B2310" s="3" t="s">
        <v>7860</v>
      </c>
      <c r="C2310" s="3" t="s">
        <v>7883</v>
      </c>
      <c r="D2310" s="27" t="s">
        <v>12115</v>
      </c>
      <c r="E2310" s="3" t="s">
        <v>7884</v>
      </c>
      <c r="F2310" s="3" t="s">
        <v>7885</v>
      </c>
    </row>
    <row r="2311" spans="1:6">
      <c r="A2311" s="3" t="s">
        <v>13365</v>
      </c>
      <c r="B2311" s="3" t="s">
        <v>7886</v>
      </c>
      <c r="C2311" s="3" t="s">
        <v>7887</v>
      </c>
      <c r="D2311" s="27" t="s">
        <v>12115</v>
      </c>
      <c r="E2311" s="3" t="s">
        <v>7888</v>
      </c>
      <c r="F2311" s="3" t="s">
        <v>7888</v>
      </c>
    </row>
    <row r="2312" spans="1:6">
      <c r="A2312" s="3" t="s">
        <v>13367</v>
      </c>
      <c r="B2312" s="3" t="s">
        <v>10598</v>
      </c>
      <c r="C2312" s="3" t="s">
        <v>7889</v>
      </c>
      <c r="D2312" s="27" t="s">
        <v>12115</v>
      </c>
      <c r="E2312" s="3" t="s">
        <v>7890</v>
      </c>
      <c r="F2312" s="3" t="s">
        <v>7890</v>
      </c>
    </row>
    <row r="2313" spans="1:6">
      <c r="A2313" s="3" t="s">
        <v>13367</v>
      </c>
      <c r="B2313" s="3" t="s">
        <v>10598</v>
      </c>
      <c r="C2313" s="3" t="s">
        <v>7891</v>
      </c>
      <c r="D2313" s="27" t="s">
        <v>12115</v>
      </c>
      <c r="E2313" s="3" t="s">
        <v>7892</v>
      </c>
      <c r="F2313" s="3" t="s">
        <v>7893</v>
      </c>
    </row>
    <row r="2314" spans="1:6">
      <c r="A2314" s="3" t="s">
        <v>13367</v>
      </c>
      <c r="B2314" s="3" t="s">
        <v>10598</v>
      </c>
      <c r="C2314" s="3" t="s">
        <v>7894</v>
      </c>
      <c r="D2314" s="27" t="s">
        <v>12115</v>
      </c>
      <c r="E2314" s="3" t="s">
        <v>7895</v>
      </c>
      <c r="F2314" s="3" t="s">
        <v>7896</v>
      </c>
    </row>
    <row r="2315" spans="1:6">
      <c r="A2315" s="3" t="s">
        <v>13367</v>
      </c>
      <c r="B2315" s="3" t="s">
        <v>10598</v>
      </c>
      <c r="C2315" s="3" t="s">
        <v>7897</v>
      </c>
      <c r="D2315" s="27" t="s">
        <v>12115</v>
      </c>
      <c r="E2315" s="3" t="s">
        <v>7898</v>
      </c>
      <c r="F2315" s="3" t="s">
        <v>7899</v>
      </c>
    </row>
    <row r="2316" spans="1:6">
      <c r="A2316" s="3" t="s">
        <v>13367</v>
      </c>
      <c r="B2316" s="3" t="s">
        <v>10598</v>
      </c>
      <c r="C2316" s="3" t="s">
        <v>7900</v>
      </c>
      <c r="D2316" s="27" t="s">
        <v>12115</v>
      </c>
      <c r="E2316" s="3" t="s">
        <v>7901</v>
      </c>
      <c r="F2316" s="3" t="s">
        <v>7902</v>
      </c>
    </row>
    <row r="2317" spans="1:6">
      <c r="A2317" s="3" t="s">
        <v>13367</v>
      </c>
      <c r="B2317" s="3" t="s">
        <v>10598</v>
      </c>
      <c r="C2317" s="3" t="s">
        <v>7903</v>
      </c>
      <c r="D2317" s="27" t="s">
        <v>12115</v>
      </c>
      <c r="E2317" s="3" t="s">
        <v>7904</v>
      </c>
      <c r="F2317" s="3" t="s">
        <v>7905</v>
      </c>
    </row>
    <row r="2318" spans="1:6">
      <c r="A2318" s="3" t="s">
        <v>13414</v>
      </c>
      <c r="B2318" s="3" t="s">
        <v>7906</v>
      </c>
      <c r="C2318" s="3" t="s">
        <v>7907</v>
      </c>
      <c r="D2318" s="27" t="s">
        <v>12115</v>
      </c>
      <c r="E2318" s="3">
        <v>0</v>
      </c>
      <c r="F2318" s="3" t="s">
        <v>12872</v>
      </c>
    </row>
    <row r="2319" spans="1:6">
      <c r="A2319" s="3" t="s">
        <v>13414</v>
      </c>
      <c r="B2319" s="3" t="s">
        <v>7906</v>
      </c>
      <c r="C2319" s="3" t="s">
        <v>7908</v>
      </c>
      <c r="D2319" s="27" t="s">
        <v>12115</v>
      </c>
      <c r="E2319" s="3" t="s">
        <v>7909</v>
      </c>
      <c r="F2319" s="3" t="s">
        <v>7910</v>
      </c>
    </row>
    <row r="2320" spans="1:6">
      <c r="A2320" s="3" t="s">
        <v>13414</v>
      </c>
      <c r="B2320" s="3" t="s">
        <v>7906</v>
      </c>
      <c r="C2320" s="3" t="s">
        <v>7911</v>
      </c>
      <c r="D2320" s="27" t="s">
        <v>12115</v>
      </c>
      <c r="E2320" s="3" t="s">
        <v>7912</v>
      </c>
      <c r="F2320" s="3" t="s">
        <v>7913</v>
      </c>
    </row>
    <row r="2321" spans="1:6">
      <c r="A2321" s="3" t="s">
        <v>13414</v>
      </c>
      <c r="B2321" s="3" t="s">
        <v>7906</v>
      </c>
      <c r="C2321" s="3" t="s">
        <v>7914</v>
      </c>
      <c r="D2321" s="27" t="s">
        <v>12115</v>
      </c>
      <c r="E2321" s="3" t="s">
        <v>7915</v>
      </c>
      <c r="F2321" s="3" t="s">
        <v>7916</v>
      </c>
    </row>
    <row r="2322" spans="1:6">
      <c r="A2322" s="3" t="s">
        <v>13414</v>
      </c>
      <c r="B2322" s="3" t="s">
        <v>7906</v>
      </c>
      <c r="C2322" s="3" t="s">
        <v>7917</v>
      </c>
      <c r="D2322" s="27" t="s">
        <v>12115</v>
      </c>
      <c r="E2322" s="3" t="s">
        <v>7918</v>
      </c>
      <c r="F2322" s="3" t="s">
        <v>7919</v>
      </c>
    </row>
    <row r="2323" spans="1:6">
      <c r="A2323" s="3" t="s">
        <v>13414</v>
      </c>
      <c r="B2323" s="3" t="s">
        <v>7906</v>
      </c>
      <c r="C2323" s="3" t="s">
        <v>7920</v>
      </c>
      <c r="D2323" s="27" t="s">
        <v>12115</v>
      </c>
      <c r="E2323" s="3" t="s">
        <v>7921</v>
      </c>
      <c r="F2323" s="3" t="s">
        <v>7922</v>
      </c>
    </row>
    <row r="2324" spans="1:6">
      <c r="A2324" s="3" t="s">
        <v>13414</v>
      </c>
      <c r="B2324" s="3" t="s">
        <v>7906</v>
      </c>
      <c r="C2324" s="3" t="s">
        <v>7923</v>
      </c>
      <c r="D2324" s="27" t="s">
        <v>12115</v>
      </c>
      <c r="E2324" s="3" t="s">
        <v>7924</v>
      </c>
      <c r="F2324" s="3" t="s">
        <v>7925</v>
      </c>
    </row>
    <row r="2325" spans="1:6">
      <c r="A2325" s="3" t="s">
        <v>13414</v>
      </c>
      <c r="B2325" s="3" t="s">
        <v>7906</v>
      </c>
      <c r="C2325" s="3" t="s">
        <v>7926</v>
      </c>
      <c r="D2325" s="27" t="s">
        <v>12115</v>
      </c>
      <c r="E2325" s="3" t="s">
        <v>7927</v>
      </c>
      <c r="F2325" s="3" t="s">
        <v>7928</v>
      </c>
    </row>
    <row r="2326" spans="1:6">
      <c r="A2326" s="3" t="s">
        <v>13414</v>
      </c>
      <c r="B2326" s="3" t="s">
        <v>7906</v>
      </c>
      <c r="C2326" s="3" t="s">
        <v>7929</v>
      </c>
      <c r="D2326" s="27" t="s">
        <v>12115</v>
      </c>
      <c r="E2326" s="3" t="s">
        <v>7930</v>
      </c>
      <c r="F2326" s="3" t="s">
        <v>7931</v>
      </c>
    </row>
    <row r="2327" spans="1:6">
      <c r="A2327" s="3" t="s">
        <v>13414</v>
      </c>
      <c r="B2327" s="3" t="s">
        <v>7906</v>
      </c>
      <c r="C2327" s="3" t="s">
        <v>7932</v>
      </c>
      <c r="D2327" s="27" t="s">
        <v>12115</v>
      </c>
      <c r="E2327" s="3" t="s">
        <v>7930</v>
      </c>
      <c r="F2327" s="3" t="s">
        <v>7931</v>
      </c>
    </row>
    <row r="2328" spans="1:6">
      <c r="A2328" s="3" t="s">
        <v>13414</v>
      </c>
      <c r="B2328" s="3" t="s">
        <v>7906</v>
      </c>
      <c r="C2328" s="3" t="s">
        <v>7933</v>
      </c>
      <c r="D2328" s="27" t="s">
        <v>12115</v>
      </c>
      <c r="E2328" s="3" t="s">
        <v>7930</v>
      </c>
      <c r="F2328" s="3" t="s">
        <v>7931</v>
      </c>
    </row>
    <row r="2329" spans="1:6">
      <c r="A2329" s="3" t="s">
        <v>13414</v>
      </c>
      <c r="B2329" s="3" t="s">
        <v>7906</v>
      </c>
      <c r="C2329" s="3" t="s">
        <v>7934</v>
      </c>
      <c r="D2329" s="27" t="s">
        <v>12115</v>
      </c>
      <c r="E2329" s="3" t="s">
        <v>7930</v>
      </c>
      <c r="F2329" s="3" t="s">
        <v>7931</v>
      </c>
    </row>
    <row r="2330" spans="1:6">
      <c r="A2330" s="3" t="s">
        <v>13414</v>
      </c>
      <c r="B2330" s="3" t="s">
        <v>7906</v>
      </c>
      <c r="C2330" s="3" t="s">
        <v>7935</v>
      </c>
      <c r="D2330" s="27" t="s">
        <v>12115</v>
      </c>
      <c r="E2330" s="3" t="s">
        <v>7936</v>
      </c>
      <c r="F2330" s="3" t="s">
        <v>7937</v>
      </c>
    </row>
    <row r="2331" spans="1:6">
      <c r="A2331" s="3" t="s">
        <v>13414</v>
      </c>
      <c r="B2331" s="3" t="s">
        <v>7906</v>
      </c>
      <c r="C2331" s="3" t="s">
        <v>7938</v>
      </c>
      <c r="D2331" s="27" t="s">
        <v>12115</v>
      </c>
      <c r="E2331" s="3" t="s">
        <v>7930</v>
      </c>
      <c r="F2331" s="3" t="s">
        <v>7931</v>
      </c>
    </row>
    <row r="2332" spans="1:6">
      <c r="A2332" s="3" t="s">
        <v>13414</v>
      </c>
      <c r="B2332" s="3" t="s">
        <v>7906</v>
      </c>
      <c r="C2332" s="3" t="s">
        <v>7939</v>
      </c>
      <c r="D2332" s="27" t="s">
        <v>12115</v>
      </c>
      <c r="E2332" s="3" t="s">
        <v>7936</v>
      </c>
      <c r="F2332" s="3" t="s">
        <v>7937</v>
      </c>
    </row>
    <row r="2333" spans="1:6">
      <c r="A2333" s="3" t="s">
        <v>13414</v>
      </c>
      <c r="B2333" s="3" t="s">
        <v>7906</v>
      </c>
      <c r="C2333" s="3" t="s">
        <v>7940</v>
      </c>
      <c r="D2333" s="27" t="s">
        <v>12115</v>
      </c>
      <c r="E2333" s="3" t="s">
        <v>7936</v>
      </c>
      <c r="F2333" s="3" t="s">
        <v>7937</v>
      </c>
    </row>
    <row r="2334" spans="1:6">
      <c r="A2334" s="3" t="s">
        <v>13414</v>
      </c>
      <c r="B2334" s="3" t="s">
        <v>7906</v>
      </c>
      <c r="C2334" s="3" t="s">
        <v>7941</v>
      </c>
      <c r="D2334" s="27" t="s">
        <v>12115</v>
      </c>
      <c r="E2334" s="3" t="s">
        <v>7930</v>
      </c>
      <c r="F2334" s="3" t="s">
        <v>7931</v>
      </c>
    </row>
    <row r="2335" spans="1:6">
      <c r="A2335" s="3" t="s">
        <v>13414</v>
      </c>
      <c r="B2335" s="3" t="s">
        <v>7906</v>
      </c>
      <c r="C2335" s="3" t="s">
        <v>7942</v>
      </c>
      <c r="D2335" s="27" t="s">
        <v>12115</v>
      </c>
      <c r="E2335" s="3" t="s">
        <v>7930</v>
      </c>
      <c r="F2335" s="3" t="s">
        <v>7931</v>
      </c>
    </row>
    <row r="2336" spans="1:6">
      <c r="A2336" s="3" t="s">
        <v>13414</v>
      </c>
      <c r="B2336" s="3" t="s">
        <v>7906</v>
      </c>
      <c r="C2336" s="3" t="s">
        <v>7943</v>
      </c>
      <c r="D2336" s="27" t="s">
        <v>12115</v>
      </c>
      <c r="E2336" s="3" t="s">
        <v>7930</v>
      </c>
      <c r="F2336" s="3" t="s">
        <v>7931</v>
      </c>
    </row>
    <row r="2337" spans="1:6">
      <c r="A2337" s="3" t="s">
        <v>13414</v>
      </c>
      <c r="B2337" s="3" t="s">
        <v>7906</v>
      </c>
      <c r="C2337" s="3" t="s">
        <v>7944</v>
      </c>
      <c r="D2337" s="27" t="s">
        <v>12115</v>
      </c>
      <c r="E2337" s="3">
        <v>0</v>
      </c>
      <c r="F2337" s="3" t="s">
        <v>12872</v>
      </c>
    </row>
    <row r="2338" spans="1:6">
      <c r="A2338" s="3" t="s">
        <v>13414</v>
      </c>
      <c r="B2338" s="3" t="s">
        <v>7906</v>
      </c>
      <c r="C2338" s="3" t="s">
        <v>7945</v>
      </c>
      <c r="D2338" s="27" t="s">
        <v>12115</v>
      </c>
      <c r="E2338" s="3" t="s">
        <v>7915</v>
      </c>
      <c r="F2338" s="3" t="s">
        <v>7916</v>
      </c>
    </row>
    <row r="2339" spans="1:6">
      <c r="A2339" s="3" t="s">
        <v>13414</v>
      </c>
      <c r="B2339" s="3" t="s">
        <v>7906</v>
      </c>
      <c r="C2339" s="3" t="s">
        <v>7946</v>
      </c>
      <c r="D2339" s="27" t="s">
        <v>12115</v>
      </c>
      <c r="E2339" s="3" t="s">
        <v>7918</v>
      </c>
      <c r="F2339" s="3" t="s">
        <v>7919</v>
      </c>
    </row>
    <row r="2340" spans="1:6">
      <c r="A2340" s="3" t="s">
        <v>13414</v>
      </c>
      <c r="B2340" s="3" t="s">
        <v>7906</v>
      </c>
      <c r="C2340" s="3" t="s">
        <v>7947</v>
      </c>
      <c r="D2340" s="27" t="s">
        <v>12115</v>
      </c>
      <c r="E2340" s="3" t="s">
        <v>7921</v>
      </c>
      <c r="F2340" s="3" t="s">
        <v>7922</v>
      </c>
    </row>
    <row r="2341" spans="1:6">
      <c r="A2341" s="3" t="s">
        <v>13414</v>
      </c>
      <c r="B2341" s="3" t="s">
        <v>7906</v>
      </c>
      <c r="C2341" s="3" t="s">
        <v>7948</v>
      </c>
      <c r="D2341" s="27" t="s">
        <v>12115</v>
      </c>
      <c r="E2341" s="3" t="s">
        <v>7924</v>
      </c>
      <c r="F2341" s="3" t="s">
        <v>7925</v>
      </c>
    </row>
    <row r="2342" spans="1:6">
      <c r="A2342" s="3" t="s">
        <v>13414</v>
      </c>
      <c r="B2342" s="3" t="s">
        <v>7906</v>
      </c>
      <c r="C2342" s="3" t="s">
        <v>7949</v>
      </c>
      <c r="D2342" s="27" t="s">
        <v>12115</v>
      </c>
      <c r="E2342" s="3" t="s">
        <v>7950</v>
      </c>
      <c r="F2342" s="3" t="s">
        <v>7951</v>
      </c>
    </row>
    <row r="2343" spans="1:6">
      <c r="A2343" s="3" t="s">
        <v>13414</v>
      </c>
      <c r="B2343" s="3" t="s">
        <v>7906</v>
      </c>
      <c r="C2343" s="3" t="s">
        <v>7952</v>
      </c>
      <c r="D2343" s="27" t="s">
        <v>12115</v>
      </c>
      <c r="E2343" s="3" t="s">
        <v>7953</v>
      </c>
      <c r="F2343" s="3" t="s">
        <v>7954</v>
      </c>
    </row>
    <row r="2344" spans="1:6">
      <c r="A2344" s="3" t="s">
        <v>13414</v>
      </c>
      <c r="B2344" s="3" t="s">
        <v>7906</v>
      </c>
      <c r="C2344" s="3" t="s">
        <v>7955</v>
      </c>
      <c r="D2344" s="27" t="s">
        <v>12115</v>
      </c>
      <c r="E2344" s="3" t="s">
        <v>7956</v>
      </c>
      <c r="F2344" s="3" t="s">
        <v>7957</v>
      </c>
    </row>
    <row r="2345" spans="1:6">
      <c r="A2345" s="3" t="s">
        <v>13414</v>
      </c>
      <c r="B2345" s="3" t="s">
        <v>7906</v>
      </c>
      <c r="C2345" s="3" t="s">
        <v>7958</v>
      </c>
      <c r="D2345" s="27" t="s">
        <v>12115</v>
      </c>
      <c r="E2345" s="3" t="s">
        <v>7912</v>
      </c>
      <c r="F2345" s="3" t="s">
        <v>7913</v>
      </c>
    </row>
    <row r="2346" spans="1:6">
      <c r="A2346" s="3" t="s">
        <v>13414</v>
      </c>
      <c r="B2346" s="3" t="s">
        <v>7906</v>
      </c>
      <c r="C2346" s="3" t="s">
        <v>7959</v>
      </c>
      <c r="D2346" s="27" t="s">
        <v>12115</v>
      </c>
      <c r="E2346" s="3" t="s">
        <v>7960</v>
      </c>
      <c r="F2346" s="3" t="s">
        <v>7961</v>
      </c>
    </row>
    <row r="2347" spans="1:6">
      <c r="A2347" s="3" t="s">
        <v>13339</v>
      </c>
      <c r="B2347" s="3" t="s">
        <v>10598</v>
      </c>
      <c r="C2347" s="3" t="s">
        <v>7962</v>
      </c>
      <c r="D2347" s="27" t="s">
        <v>12115</v>
      </c>
      <c r="E2347" s="3" t="s">
        <v>7963</v>
      </c>
      <c r="F2347" s="3" t="s">
        <v>7964</v>
      </c>
    </row>
    <row r="2348" spans="1:6">
      <c r="A2348" s="3" t="s">
        <v>13339</v>
      </c>
      <c r="B2348" s="3" t="s">
        <v>10598</v>
      </c>
      <c r="C2348" s="3" t="s">
        <v>7965</v>
      </c>
      <c r="D2348" s="27" t="s">
        <v>12115</v>
      </c>
      <c r="E2348" s="3" t="s">
        <v>7966</v>
      </c>
      <c r="F2348" s="3" t="s">
        <v>7967</v>
      </c>
    </row>
    <row r="2349" spans="1:6">
      <c r="A2349" s="3" t="s">
        <v>13339</v>
      </c>
      <c r="B2349" s="3" t="s">
        <v>10598</v>
      </c>
      <c r="C2349" s="3" t="s">
        <v>7968</v>
      </c>
      <c r="D2349" s="27" t="s">
        <v>12115</v>
      </c>
      <c r="E2349" s="3" t="s">
        <v>7969</v>
      </c>
      <c r="F2349" s="3" t="s">
        <v>7970</v>
      </c>
    </row>
    <row r="2350" spans="1:6">
      <c r="A2350" s="3" t="s">
        <v>13339</v>
      </c>
      <c r="B2350" s="3" t="s">
        <v>10598</v>
      </c>
      <c r="C2350" s="3" t="s">
        <v>7971</v>
      </c>
      <c r="D2350" s="27" t="s">
        <v>12115</v>
      </c>
      <c r="E2350" s="3" t="s">
        <v>7972</v>
      </c>
      <c r="F2350" s="3" t="s">
        <v>7973</v>
      </c>
    </row>
    <row r="2351" spans="1:6">
      <c r="A2351" s="3" t="s">
        <v>13339</v>
      </c>
      <c r="B2351" s="3" t="s">
        <v>10598</v>
      </c>
      <c r="C2351" s="3" t="s">
        <v>7974</v>
      </c>
      <c r="D2351" s="27" t="s">
        <v>12115</v>
      </c>
      <c r="E2351" s="3" t="s">
        <v>7975</v>
      </c>
      <c r="F2351" s="3" t="s">
        <v>7976</v>
      </c>
    </row>
    <row r="2352" spans="1:6">
      <c r="A2352" s="3" t="s">
        <v>13339</v>
      </c>
      <c r="B2352" s="3" t="s">
        <v>10598</v>
      </c>
      <c r="C2352" s="3" t="s">
        <v>7977</v>
      </c>
      <c r="D2352" s="27" t="s">
        <v>12115</v>
      </c>
      <c r="E2352" s="3" t="s">
        <v>7978</v>
      </c>
      <c r="F2352" s="3" t="s">
        <v>7979</v>
      </c>
    </row>
    <row r="2353" spans="1:6">
      <c r="A2353" s="3" t="s">
        <v>13339</v>
      </c>
      <c r="B2353" s="3" t="s">
        <v>10598</v>
      </c>
      <c r="C2353" s="3" t="s">
        <v>6692</v>
      </c>
      <c r="D2353" s="27" t="s">
        <v>12115</v>
      </c>
      <c r="E2353" s="3" t="s">
        <v>6693</v>
      </c>
      <c r="F2353" s="3" t="s">
        <v>6694</v>
      </c>
    </row>
    <row r="2354" spans="1:6">
      <c r="A2354" s="3" t="s">
        <v>13339</v>
      </c>
      <c r="B2354" s="3" t="s">
        <v>10598</v>
      </c>
      <c r="C2354" s="3" t="s">
        <v>6695</v>
      </c>
      <c r="D2354" s="27" t="s">
        <v>12115</v>
      </c>
      <c r="E2354" s="3" t="s">
        <v>6696</v>
      </c>
      <c r="F2354" s="3" t="s">
        <v>6697</v>
      </c>
    </row>
    <row r="2355" spans="1:6">
      <c r="A2355" s="3" t="s">
        <v>13339</v>
      </c>
      <c r="B2355" s="3" t="s">
        <v>10598</v>
      </c>
      <c r="C2355" s="3" t="s">
        <v>6698</v>
      </c>
      <c r="D2355" s="27" t="s">
        <v>12115</v>
      </c>
      <c r="E2355" s="3" t="s">
        <v>6699</v>
      </c>
      <c r="F2355" s="3" t="s">
        <v>6700</v>
      </c>
    </row>
    <row r="2356" spans="1:6">
      <c r="A2356" s="3" t="s">
        <v>13339</v>
      </c>
      <c r="B2356" s="3" t="s">
        <v>10598</v>
      </c>
      <c r="C2356" s="3" t="s">
        <v>6701</v>
      </c>
      <c r="D2356" s="27" t="s">
        <v>12115</v>
      </c>
      <c r="E2356" s="3" t="s">
        <v>6702</v>
      </c>
      <c r="F2356" s="3" t="s">
        <v>6703</v>
      </c>
    </row>
    <row r="2357" spans="1:6">
      <c r="A2357" s="3" t="s">
        <v>13339</v>
      </c>
      <c r="B2357" s="3" t="s">
        <v>10598</v>
      </c>
      <c r="C2357" s="3" t="s">
        <v>6704</v>
      </c>
      <c r="D2357" s="27" t="s">
        <v>12115</v>
      </c>
      <c r="E2357" s="3" t="s">
        <v>6705</v>
      </c>
      <c r="F2357" s="3" t="s">
        <v>6706</v>
      </c>
    </row>
    <row r="2358" spans="1:6">
      <c r="A2358" s="3" t="s">
        <v>13339</v>
      </c>
      <c r="B2358" s="3" t="s">
        <v>10598</v>
      </c>
      <c r="C2358" s="3" t="s">
        <v>6707</v>
      </c>
      <c r="D2358" s="27" t="s">
        <v>12115</v>
      </c>
      <c r="E2358" s="3" t="s">
        <v>6708</v>
      </c>
      <c r="F2358" s="3" t="s">
        <v>6709</v>
      </c>
    </row>
    <row r="2359" spans="1:6">
      <c r="A2359" s="3" t="s">
        <v>13339</v>
      </c>
      <c r="B2359" s="3" t="s">
        <v>10598</v>
      </c>
      <c r="C2359" s="3" t="s">
        <v>6710</v>
      </c>
      <c r="D2359" s="27" t="s">
        <v>12115</v>
      </c>
      <c r="E2359" s="3" t="s">
        <v>6711</v>
      </c>
      <c r="F2359" s="3" t="s">
        <v>6712</v>
      </c>
    </row>
    <row r="2360" spans="1:6">
      <c r="A2360" s="3" t="s">
        <v>13339</v>
      </c>
      <c r="B2360" s="3" t="s">
        <v>10598</v>
      </c>
      <c r="C2360" s="3" t="s">
        <v>6713</v>
      </c>
      <c r="D2360" s="27" t="s">
        <v>12115</v>
      </c>
      <c r="E2360" s="3" t="s">
        <v>6714</v>
      </c>
      <c r="F2360" s="3" t="s">
        <v>6715</v>
      </c>
    </row>
    <row r="2361" spans="1:6">
      <c r="A2361" s="3" t="s">
        <v>13339</v>
      </c>
      <c r="B2361" s="3" t="s">
        <v>10598</v>
      </c>
      <c r="C2361" s="3" t="s">
        <v>6716</v>
      </c>
      <c r="D2361" s="27" t="s">
        <v>12115</v>
      </c>
      <c r="E2361" s="3">
        <v>0</v>
      </c>
      <c r="F2361" s="3" t="s">
        <v>12872</v>
      </c>
    </row>
    <row r="2362" spans="1:6">
      <c r="A2362" s="3" t="s">
        <v>13340</v>
      </c>
      <c r="B2362" s="3" t="s">
        <v>6717</v>
      </c>
      <c r="C2362" s="3" t="s">
        <v>6717</v>
      </c>
      <c r="D2362" s="27" t="s">
        <v>12115</v>
      </c>
      <c r="E2362" s="3" t="s">
        <v>6718</v>
      </c>
      <c r="F2362" s="3" t="s">
        <v>6719</v>
      </c>
    </row>
    <row r="2363" spans="1:6">
      <c r="A2363" s="3" t="s">
        <v>13340</v>
      </c>
      <c r="B2363" s="3" t="s">
        <v>6720</v>
      </c>
      <c r="C2363" s="3" t="s">
        <v>6721</v>
      </c>
      <c r="D2363" s="27" t="s">
        <v>12115</v>
      </c>
      <c r="E2363" s="3" t="s">
        <v>6722</v>
      </c>
      <c r="F2363" s="3" t="s">
        <v>6723</v>
      </c>
    </row>
    <row r="2364" spans="1:6">
      <c r="A2364" s="3" t="s">
        <v>13340</v>
      </c>
      <c r="B2364" s="3" t="s">
        <v>6724</v>
      </c>
      <c r="C2364" s="3" t="s">
        <v>6725</v>
      </c>
      <c r="D2364" s="27" t="s">
        <v>12115</v>
      </c>
      <c r="E2364" s="3" t="s">
        <v>6726</v>
      </c>
      <c r="F2364" s="3" t="s">
        <v>6727</v>
      </c>
    </row>
    <row r="2365" spans="1:6">
      <c r="A2365" s="3" t="s">
        <v>13340</v>
      </c>
      <c r="B2365" s="3" t="s">
        <v>6724</v>
      </c>
      <c r="C2365" s="3" t="s">
        <v>6728</v>
      </c>
      <c r="D2365" s="27" t="s">
        <v>12115</v>
      </c>
      <c r="E2365" s="3" t="s">
        <v>6729</v>
      </c>
      <c r="F2365" s="3" t="s">
        <v>6730</v>
      </c>
    </row>
    <row r="2366" spans="1:6">
      <c r="A2366" s="3" t="s">
        <v>13340</v>
      </c>
      <c r="B2366" s="3" t="s">
        <v>6724</v>
      </c>
      <c r="C2366" s="3" t="s">
        <v>6731</v>
      </c>
      <c r="D2366" s="27" t="s">
        <v>12115</v>
      </c>
      <c r="E2366" s="3" t="s">
        <v>6732</v>
      </c>
      <c r="F2366" s="3" t="s">
        <v>6733</v>
      </c>
    </row>
    <row r="2367" spans="1:6">
      <c r="A2367" s="3" t="s">
        <v>13340</v>
      </c>
      <c r="B2367" s="3" t="s">
        <v>6724</v>
      </c>
      <c r="C2367" s="3" t="s">
        <v>6734</v>
      </c>
      <c r="D2367" s="27" t="s">
        <v>12115</v>
      </c>
      <c r="E2367" s="3" t="s">
        <v>6735</v>
      </c>
      <c r="F2367" s="3" t="s">
        <v>6736</v>
      </c>
    </row>
    <row r="2368" spans="1:6">
      <c r="A2368" s="3" t="s">
        <v>13340</v>
      </c>
      <c r="B2368" s="3" t="s">
        <v>6724</v>
      </c>
      <c r="C2368" s="3" t="s">
        <v>6737</v>
      </c>
      <c r="D2368" s="27" t="s">
        <v>12115</v>
      </c>
      <c r="E2368" s="3" t="s">
        <v>6738</v>
      </c>
      <c r="F2368" s="3" t="s">
        <v>6739</v>
      </c>
    </row>
    <row r="2369" spans="1:6">
      <c r="A2369" s="3" t="s">
        <v>13340</v>
      </c>
      <c r="B2369" s="3" t="s">
        <v>6724</v>
      </c>
      <c r="C2369" s="3" t="s">
        <v>6740</v>
      </c>
      <c r="D2369" s="27" t="s">
        <v>12115</v>
      </c>
      <c r="E2369" s="3" t="s">
        <v>6741</v>
      </c>
      <c r="F2369" s="3" t="s">
        <v>6742</v>
      </c>
    </row>
    <row r="2370" spans="1:6">
      <c r="A2370" s="3" t="s">
        <v>13340</v>
      </c>
      <c r="B2370" s="3" t="s">
        <v>6724</v>
      </c>
      <c r="C2370" s="3" t="s">
        <v>6743</v>
      </c>
      <c r="D2370" s="27" t="s">
        <v>12115</v>
      </c>
      <c r="E2370" s="3" t="s">
        <v>6744</v>
      </c>
      <c r="F2370" s="3" t="s">
        <v>6745</v>
      </c>
    </row>
    <row r="2371" spans="1:6">
      <c r="A2371" s="3" t="s">
        <v>13340</v>
      </c>
      <c r="B2371" s="3" t="s">
        <v>6724</v>
      </c>
      <c r="C2371" s="3" t="s">
        <v>8063</v>
      </c>
      <c r="D2371" s="27" t="s">
        <v>12115</v>
      </c>
      <c r="E2371" s="3" t="s">
        <v>8064</v>
      </c>
      <c r="F2371" s="3" t="s">
        <v>8065</v>
      </c>
    </row>
    <row r="2372" spans="1:6">
      <c r="A2372" s="3" t="s">
        <v>13340</v>
      </c>
      <c r="B2372" s="3" t="s">
        <v>6724</v>
      </c>
      <c r="C2372" s="3" t="s">
        <v>8066</v>
      </c>
      <c r="D2372" s="27" t="s">
        <v>12115</v>
      </c>
      <c r="E2372" s="3" t="s">
        <v>8067</v>
      </c>
      <c r="F2372" s="3" t="s">
        <v>8068</v>
      </c>
    </row>
    <row r="2373" spans="1:6">
      <c r="A2373" s="3" t="s">
        <v>13340</v>
      </c>
      <c r="B2373" s="3" t="s">
        <v>6724</v>
      </c>
      <c r="C2373" s="3" t="s">
        <v>8069</v>
      </c>
      <c r="D2373" s="27" t="s">
        <v>12115</v>
      </c>
      <c r="E2373" s="3" t="s">
        <v>8070</v>
      </c>
      <c r="F2373" s="3" t="s">
        <v>8071</v>
      </c>
    </row>
    <row r="2374" spans="1:6">
      <c r="A2374" s="3" t="s">
        <v>13340</v>
      </c>
      <c r="B2374" s="3" t="s">
        <v>6724</v>
      </c>
      <c r="C2374" s="3" t="s">
        <v>8072</v>
      </c>
      <c r="D2374" s="27" t="s">
        <v>12115</v>
      </c>
      <c r="E2374" s="3" t="s">
        <v>8073</v>
      </c>
      <c r="F2374" s="3" t="s">
        <v>8074</v>
      </c>
    </row>
    <row r="2375" spans="1:6">
      <c r="A2375" s="3" t="s">
        <v>13340</v>
      </c>
      <c r="B2375" s="3" t="s">
        <v>6724</v>
      </c>
      <c r="C2375" s="3" t="s">
        <v>8075</v>
      </c>
      <c r="D2375" s="27" t="s">
        <v>12115</v>
      </c>
      <c r="E2375" s="3" t="s">
        <v>8076</v>
      </c>
      <c r="F2375" s="3" t="s">
        <v>8077</v>
      </c>
    </row>
    <row r="2376" spans="1:6">
      <c r="A2376" s="3" t="s">
        <v>13340</v>
      </c>
      <c r="B2376" s="3" t="s">
        <v>6724</v>
      </c>
      <c r="C2376" s="3" t="s">
        <v>8078</v>
      </c>
      <c r="D2376" s="27" t="s">
        <v>12115</v>
      </c>
      <c r="E2376" s="3" t="s">
        <v>8079</v>
      </c>
      <c r="F2376" s="3" t="s">
        <v>8080</v>
      </c>
    </row>
    <row r="2377" spans="1:6">
      <c r="A2377" s="3" t="s">
        <v>13340</v>
      </c>
      <c r="B2377" s="3" t="s">
        <v>6724</v>
      </c>
      <c r="C2377" s="3" t="s">
        <v>8081</v>
      </c>
      <c r="D2377" s="27" t="s">
        <v>12115</v>
      </c>
      <c r="E2377" s="3" t="s">
        <v>8082</v>
      </c>
      <c r="F2377" s="3" t="s">
        <v>8083</v>
      </c>
    </row>
    <row r="2378" spans="1:6">
      <c r="A2378" s="3" t="s">
        <v>13340</v>
      </c>
      <c r="B2378" s="3" t="s">
        <v>6724</v>
      </c>
      <c r="C2378" s="3" t="s">
        <v>8084</v>
      </c>
      <c r="D2378" s="27" t="s">
        <v>12115</v>
      </c>
      <c r="E2378" s="3" t="s">
        <v>8085</v>
      </c>
      <c r="F2378" s="3" t="s">
        <v>8086</v>
      </c>
    </row>
    <row r="2379" spans="1:6">
      <c r="A2379" s="3" t="s">
        <v>13340</v>
      </c>
      <c r="B2379" s="3" t="s">
        <v>6724</v>
      </c>
      <c r="C2379" s="3" t="s">
        <v>8087</v>
      </c>
      <c r="D2379" s="27" t="s">
        <v>12115</v>
      </c>
      <c r="E2379" s="3" t="s">
        <v>8088</v>
      </c>
      <c r="F2379" s="3" t="s">
        <v>8089</v>
      </c>
    </row>
    <row r="2380" spans="1:6">
      <c r="A2380" s="3" t="s">
        <v>13340</v>
      </c>
      <c r="B2380" s="3" t="s">
        <v>8090</v>
      </c>
      <c r="C2380" s="3" t="s">
        <v>8091</v>
      </c>
      <c r="D2380" s="27" t="s">
        <v>12115</v>
      </c>
      <c r="E2380" s="3" t="s">
        <v>6722</v>
      </c>
      <c r="F2380" s="3" t="s">
        <v>6723</v>
      </c>
    </row>
    <row r="2381" spans="1:6">
      <c r="A2381" s="3" t="s">
        <v>13342</v>
      </c>
      <c r="B2381" s="3" t="s">
        <v>8092</v>
      </c>
      <c r="C2381" s="3" t="s">
        <v>8093</v>
      </c>
      <c r="D2381" s="27" t="s">
        <v>12115</v>
      </c>
      <c r="E2381" s="3" t="s">
        <v>8094</v>
      </c>
      <c r="F2381" s="3" t="s">
        <v>8095</v>
      </c>
    </row>
    <row r="2382" spans="1:6">
      <c r="A2382" s="3" t="s">
        <v>13342</v>
      </c>
      <c r="B2382" s="3" t="s">
        <v>8096</v>
      </c>
      <c r="C2382" s="3" t="s">
        <v>8097</v>
      </c>
      <c r="D2382" s="27" t="s">
        <v>12115</v>
      </c>
      <c r="E2382" s="3" t="s">
        <v>8098</v>
      </c>
      <c r="F2382" s="3" t="s">
        <v>8099</v>
      </c>
    </row>
    <row r="2383" spans="1:6">
      <c r="A2383" s="3" t="s">
        <v>13342</v>
      </c>
      <c r="B2383" s="3" t="s">
        <v>8096</v>
      </c>
      <c r="C2383" s="3" t="s">
        <v>8100</v>
      </c>
      <c r="D2383" s="27" t="s">
        <v>12115</v>
      </c>
      <c r="E2383" s="3" t="s">
        <v>8101</v>
      </c>
      <c r="F2383" s="3" t="s">
        <v>8102</v>
      </c>
    </row>
    <row r="2384" spans="1:6">
      <c r="A2384" s="3" t="s">
        <v>13342</v>
      </c>
      <c r="B2384" s="3" t="s">
        <v>8096</v>
      </c>
      <c r="C2384" s="3" t="s">
        <v>8103</v>
      </c>
      <c r="D2384" s="27" t="s">
        <v>12115</v>
      </c>
      <c r="E2384" s="3" t="s">
        <v>8104</v>
      </c>
      <c r="F2384" s="3" t="s">
        <v>8105</v>
      </c>
    </row>
    <row r="2385" spans="1:6">
      <c r="A2385" s="3" t="s">
        <v>13342</v>
      </c>
      <c r="B2385" s="3" t="s">
        <v>8096</v>
      </c>
      <c r="C2385" s="3" t="s">
        <v>8106</v>
      </c>
      <c r="D2385" s="27" t="s">
        <v>12115</v>
      </c>
      <c r="E2385" s="3" t="s">
        <v>8107</v>
      </c>
      <c r="F2385" s="3" t="s">
        <v>8108</v>
      </c>
    </row>
    <row r="2386" spans="1:6">
      <c r="A2386" s="3" t="s">
        <v>13342</v>
      </c>
      <c r="B2386" s="3" t="s">
        <v>8096</v>
      </c>
      <c r="C2386" s="3" t="s">
        <v>8109</v>
      </c>
      <c r="D2386" s="27" t="s">
        <v>12115</v>
      </c>
      <c r="E2386" s="3" t="s">
        <v>8110</v>
      </c>
      <c r="F2386" s="3" t="s">
        <v>8111</v>
      </c>
    </row>
    <row r="2387" spans="1:6">
      <c r="A2387" s="3" t="s">
        <v>13342</v>
      </c>
      <c r="B2387" s="3" t="s">
        <v>8096</v>
      </c>
      <c r="C2387" s="3" t="s">
        <v>8112</v>
      </c>
      <c r="D2387" s="27" t="s">
        <v>12115</v>
      </c>
      <c r="E2387" s="3" t="s">
        <v>8113</v>
      </c>
      <c r="F2387" s="3" t="s">
        <v>8114</v>
      </c>
    </row>
    <row r="2388" spans="1:6">
      <c r="A2388" s="3" t="s">
        <v>13342</v>
      </c>
      <c r="B2388" s="3" t="s">
        <v>8096</v>
      </c>
      <c r="C2388" s="3" t="s">
        <v>8115</v>
      </c>
      <c r="D2388" s="27" t="s">
        <v>12115</v>
      </c>
      <c r="E2388" s="3" t="s">
        <v>8116</v>
      </c>
      <c r="F2388" s="3" t="s">
        <v>8117</v>
      </c>
    </row>
    <row r="2389" spans="1:6">
      <c r="A2389" s="3" t="s">
        <v>13342</v>
      </c>
      <c r="B2389" s="3" t="s">
        <v>8096</v>
      </c>
      <c r="C2389" s="3" t="s">
        <v>8118</v>
      </c>
      <c r="D2389" s="27" t="s">
        <v>12115</v>
      </c>
      <c r="E2389" s="3" t="s">
        <v>8119</v>
      </c>
      <c r="F2389" s="3" t="s">
        <v>8120</v>
      </c>
    </row>
    <row r="2390" spans="1:6">
      <c r="A2390" s="3" t="s">
        <v>13342</v>
      </c>
      <c r="B2390" s="3" t="s">
        <v>8096</v>
      </c>
      <c r="C2390" s="3" t="s">
        <v>8121</v>
      </c>
      <c r="D2390" s="27" t="s">
        <v>12115</v>
      </c>
      <c r="E2390" s="3" t="s">
        <v>8122</v>
      </c>
      <c r="F2390" s="3" t="s">
        <v>8123</v>
      </c>
    </row>
    <row r="2391" spans="1:6">
      <c r="A2391" s="3" t="s">
        <v>13342</v>
      </c>
      <c r="B2391" s="3" t="s">
        <v>8096</v>
      </c>
      <c r="C2391" s="3" t="s">
        <v>8124</v>
      </c>
      <c r="D2391" s="27" t="s">
        <v>12115</v>
      </c>
      <c r="E2391" s="3" t="s">
        <v>8125</v>
      </c>
      <c r="F2391" s="3" t="s">
        <v>8126</v>
      </c>
    </row>
    <row r="2392" spans="1:6">
      <c r="A2392" s="3" t="s">
        <v>13342</v>
      </c>
      <c r="B2392" s="3" t="s">
        <v>8096</v>
      </c>
      <c r="C2392" s="3" t="s">
        <v>8127</v>
      </c>
      <c r="D2392" s="27" t="s">
        <v>12115</v>
      </c>
      <c r="E2392" s="3" t="s">
        <v>8128</v>
      </c>
      <c r="F2392" s="3" t="s">
        <v>8129</v>
      </c>
    </row>
    <row r="2393" spans="1:6">
      <c r="A2393" s="3" t="s">
        <v>13342</v>
      </c>
      <c r="B2393" s="3" t="s">
        <v>8096</v>
      </c>
      <c r="C2393" s="3" t="s">
        <v>8130</v>
      </c>
      <c r="D2393" s="27" t="s">
        <v>12115</v>
      </c>
      <c r="E2393" s="3" t="s">
        <v>8131</v>
      </c>
      <c r="F2393" s="3" t="s">
        <v>8132</v>
      </c>
    </row>
    <row r="2394" spans="1:6">
      <c r="A2394" s="3" t="s">
        <v>13342</v>
      </c>
      <c r="B2394" s="3" t="s">
        <v>8096</v>
      </c>
      <c r="C2394" s="3" t="s">
        <v>8133</v>
      </c>
      <c r="D2394" s="27" t="s">
        <v>12115</v>
      </c>
      <c r="E2394" s="3" t="s">
        <v>8119</v>
      </c>
      <c r="F2394" s="3" t="s">
        <v>8120</v>
      </c>
    </row>
    <row r="2395" spans="1:6">
      <c r="A2395" s="3" t="s">
        <v>13342</v>
      </c>
      <c r="B2395" s="3" t="s">
        <v>8096</v>
      </c>
      <c r="C2395" s="3" t="s">
        <v>8134</v>
      </c>
      <c r="D2395" s="27" t="s">
        <v>12115</v>
      </c>
      <c r="E2395" s="3" t="s">
        <v>8135</v>
      </c>
      <c r="F2395" s="3" t="s">
        <v>8136</v>
      </c>
    </row>
    <row r="2396" spans="1:6">
      <c r="A2396" s="3" t="s">
        <v>13342</v>
      </c>
      <c r="B2396" s="3" t="s">
        <v>8096</v>
      </c>
      <c r="C2396" s="3" t="s">
        <v>8137</v>
      </c>
      <c r="D2396" s="27" t="s">
        <v>12115</v>
      </c>
      <c r="E2396" s="3" t="s">
        <v>8138</v>
      </c>
      <c r="F2396" s="3" t="s">
        <v>8139</v>
      </c>
    </row>
    <row r="2397" spans="1:6">
      <c r="A2397" s="3" t="s">
        <v>13342</v>
      </c>
      <c r="B2397" s="3" t="s">
        <v>8096</v>
      </c>
      <c r="C2397" s="3" t="s">
        <v>8140</v>
      </c>
      <c r="D2397" s="27" t="s">
        <v>12115</v>
      </c>
      <c r="E2397" s="3" t="s">
        <v>8141</v>
      </c>
      <c r="F2397" s="3" t="s">
        <v>8142</v>
      </c>
    </row>
    <row r="2398" spans="1:6">
      <c r="A2398" s="3" t="s">
        <v>13342</v>
      </c>
      <c r="B2398" s="3" t="s">
        <v>8096</v>
      </c>
      <c r="C2398" s="3" t="s">
        <v>8143</v>
      </c>
      <c r="D2398" s="27" t="s">
        <v>12115</v>
      </c>
      <c r="E2398" s="3" t="s">
        <v>8144</v>
      </c>
      <c r="F2398" s="3" t="s">
        <v>8145</v>
      </c>
    </row>
    <row r="2399" spans="1:6">
      <c r="A2399" s="3" t="s">
        <v>13343</v>
      </c>
      <c r="B2399" s="3" t="s">
        <v>8146</v>
      </c>
      <c r="C2399" s="3" t="s">
        <v>8147</v>
      </c>
      <c r="D2399" s="27" t="s">
        <v>12115</v>
      </c>
      <c r="E2399" s="3" t="s">
        <v>8148</v>
      </c>
      <c r="F2399" s="3" t="s">
        <v>8149</v>
      </c>
    </row>
    <row r="2400" spans="1:6">
      <c r="A2400" s="3" t="s">
        <v>13343</v>
      </c>
      <c r="B2400" s="3" t="s">
        <v>8146</v>
      </c>
      <c r="C2400" s="3" t="s">
        <v>8150</v>
      </c>
      <c r="D2400" s="27" t="s">
        <v>12115</v>
      </c>
      <c r="E2400" s="3" t="s">
        <v>8151</v>
      </c>
      <c r="F2400" s="3" t="s">
        <v>8152</v>
      </c>
    </row>
    <row r="2401" spans="1:6">
      <c r="A2401" s="3" t="s">
        <v>13343</v>
      </c>
      <c r="B2401" s="3" t="s">
        <v>8146</v>
      </c>
      <c r="C2401" s="3" t="s">
        <v>9680</v>
      </c>
      <c r="D2401" s="27" t="s">
        <v>12115</v>
      </c>
      <c r="E2401" s="3" t="s">
        <v>9681</v>
      </c>
      <c r="F2401" s="3" t="s">
        <v>9682</v>
      </c>
    </row>
    <row r="2402" spans="1:6">
      <c r="A2402" s="3" t="s">
        <v>13371</v>
      </c>
      <c r="B2402" s="3" t="s">
        <v>9683</v>
      </c>
      <c r="C2402" s="3" t="s">
        <v>9684</v>
      </c>
      <c r="D2402" s="27" t="s">
        <v>12115</v>
      </c>
      <c r="E2402" s="3" t="s">
        <v>9685</v>
      </c>
      <c r="F2402" s="3" t="s">
        <v>9686</v>
      </c>
    </row>
    <row r="2403" spans="1:6">
      <c r="A2403" s="3" t="s">
        <v>13371</v>
      </c>
      <c r="B2403" s="3" t="s">
        <v>9687</v>
      </c>
      <c r="C2403" s="3" t="s">
        <v>9688</v>
      </c>
      <c r="D2403" s="27" t="s">
        <v>12115</v>
      </c>
      <c r="E2403" s="3" t="s">
        <v>9689</v>
      </c>
      <c r="F2403" s="3" t="s">
        <v>9690</v>
      </c>
    </row>
    <row r="2404" spans="1:6">
      <c r="A2404" s="3" t="s">
        <v>13371</v>
      </c>
      <c r="B2404" s="3" t="s">
        <v>9687</v>
      </c>
      <c r="C2404" s="3" t="s">
        <v>9691</v>
      </c>
      <c r="D2404" s="27" t="s">
        <v>12115</v>
      </c>
      <c r="E2404" s="3" t="s">
        <v>9689</v>
      </c>
      <c r="F2404" s="3" t="s">
        <v>9690</v>
      </c>
    </row>
    <row r="2405" spans="1:6">
      <c r="A2405" s="3" t="s">
        <v>13371</v>
      </c>
      <c r="B2405" s="3" t="s">
        <v>9687</v>
      </c>
      <c r="C2405" s="3" t="s">
        <v>9692</v>
      </c>
      <c r="D2405" s="27" t="s">
        <v>12115</v>
      </c>
      <c r="E2405" s="3" t="s">
        <v>9689</v>
      </c>
      <c r="F2405" s="3" t="s">
        <v>9690</v>
      </c>
    </row>
    <row r="2406" spans="1:6">
      <c r="A2406" s="3" t="s">
        <v>13371</v>
      </c>
      <c r="B2406" s="3" t="s">
        <v>9693</v>
      </c>
      <c r="C2406" s="3" t="s">
        <v>9694</v>
      </c>
      <c r="D2406" s="27" t="s">
        <v>12115</v>
      </c>
      <c r="E2406" s="3">
        <v>0</v>
      </c>
      <c r="F2406" s="3" t="s">
        <v>12872</v>
      </c>
    </row>
    <row r="2407" spans="1:6">
      <c r="A2407" s="3" t="s">
        <v>13371</v>
      </c>
      <c r="B2407" s="3" t="s">
        <v>9693</v>
      </c>
      <c r="C2407" s="3" t="s">
        <v>9695</v>
      </c>
      <c r="D2407" s="27" t="s">
        <v>12115</v>
      </c>
      <c r="E2407" s="3" t="s">
        <v>9696</v>
      </c>
      <c r="F2407" s="3" t="s">
        <v>9697</v>
      </c>
    </row>
    <row r="2408" spans="1:6">
      <c r="A2408" s="3" t="s">
        <v>13371</v>
      </c>
      <c r="B2408" s="3" t="s">
        <v>9693</v>
      </c>
      <c r="C2408" s="3" t="s">
        <v>9692</v>
      </c>
      <c r="D2408" s="27" t="s">
        <v>12115</v>
      </c>
      <c r="E2408" s="3" t="s">
        <v>9698</v>
      </c>
      <c r="F2408" s="3" t="s">
        <v>9699</v>
      </c>
    </row>
    <row r="2409" spans="1:6">
      <c r="A2409" s="3" t="s">
        <v>13371</v>
      </c>
      <c r="B2409" s="3" t="s">
        <v>9700</v>
      </c>
      <c r="C2409" s="3" t="s">
        <v>9701</v>
      </c>
      <c r="D2409" s="27" t="s">
        <v>12115</v>
      </c>
      <c r="E2409" s="3">
        <v>0</v>
      </c>
      <c r="F2409" s="3" t="s">
        <v>12872</v>
      </c>
    </row>
    <row r="2410" spans="1:6">
      <c r="A2410" s="3" t="s">
        <v>13371</v>
      </c>
      <c r="B2410" s="3" t="s">
        <v>9700</v>
      </c>
      <c r="C2410" s="3" t="s">
        <v>9702</v>
      </c>
      <c r="D2410" s="27" t="s">
        <v>12115</v>
      </c>
      <c r="E2410" s="3" t="s">
        <v>9703</v>
      </c>
      <c r="F2410" s="3" t="s">
        <v>9704</v>
      </c>
    </row>
    <row r="2411" spans="1:6">
      <c r="A2411" s="3" t="s">
        <v>13371</v>
      </c>
      <c r="B2411" s="3" t="s">
        <v>9700</v>
      </c>
      <c r="C2411" s="3" t="s">
        <v>9705</v>
      </c>
      <c r="D2411" s="27" t="s">
        <v>12115</v>
      </c>
      <c r="E2411" s="3" t="s">
        <v>9706</v>
      </c>
      <c r="F2411" s="3" t="s">
        <v>9707</v>
      </c>
    </row>
    <row r="2412" spans="1:6">
      <c r="A2412" s="3" t="s">
        <v>13371</v>
      </c>
      <c r="B2412" s="3" t="s">
        <v>9700</v>
      </c>
      <c r="C2412" s="3" t="s">
        <v>9708</v>
      </c>
      <c r="D2412" s="27" t="s">
        <v>12115</v>
      </c>
      <c r="E2412" s="3" t="s">
        <v>9703</v>
      </c>
      <c r="F2412" s="3" t="s">
        <v>9704</v>
      </c>
    </row>
    <row r="2413" spans="1:6">
      <c r="A2413" s="3" t="s">
        <v>13371</v>
      </c>
      <c r="B2413" s="3" t="s">
        <v>9709</v>
      </c>
      <c r="C2413" s="3" t="s">
        <v>9710</v>
      </c>
      <c r="D2413" s="27" t="s">
        <v>12115</v>
      </c>
      <c r="E2413" s="3">
        <v>0</v>
      </c>
      <c r="F2413" s="3" t="s">
        <v>12872</v>
      </c>
    </row>
    <row r="2414" spans="1:6">
      <c r="A2414" s="3" t="s">
        <v>13371</v>
      </c>
      <c r="B2414" s="3" t="s">
        <v>9709</v>
      </c>
      <c r="C2414" s="3" t="s">
        <v>9711</v>
      </c>
      <c r="D2414" s="27" t="s">
        <v>12115</v>
      </c>
      <c r="E2414" s="3" t="s">
        <v>9712</v>
      </c>
      <c r="F2414" s="3" t="s">
        <v>9713</v>
      </c>
    </row>
    <row r="2415" spans="1:6">
      <c r="A2415" s="3" t="s">
        <v>13374</v>
      </c>
      <c r="B2415" s="3" t="s">
        <v>9714</v>
      </c>
      <c r="C2415" s="3" t="s">
        <v>9715</v>
      </c>
      <c r="D2415" s="27" t="s">
        <v>12115</v>
      </c>
      <c r="E2415" s="3" t="s">
        <v>9716</v>
      </c>
      <c r="F2415" s="3" t="s">
        <v>9717</v>
      </c>
    </row>
    <row r="2416" spans="1:6">
      <c r="A2416" s="3" t="s">
        <v>13374</v>
      </c>
      <c r="B2416" s="3" t="s">
        <v>9714</v>
      </c>
      <c r="C2416" s="3" t="s">
        <v>9718</v>
      </c>
      <c r="D2416" s="27" t="s">
        <v>12115</v>
      </c>
      <c r="E2416" s="3" t="s">
        <v>9719</v>
      </c>
      <c r="F2416" s="3" t="s">
        <v>9720</v>
      </c>
    </row>
    <row r="2417" spans="1:6">
      <c r="A2417" s="3" t="s">
        <v>13374</v>
      </c>
      <c r="B2417" s="3" t="s">
        <v>9714</v>
      </c>
      <c r="C2417" s="3" t="s">
        <v>9721</v>
      </c>
      <c r="D2417" s="27" t="s">
        <v>12115</v>
      </c>
      <c r="E2417" s="3" t="s">
        <v>9722</v>
      </c>
      <c r="F2417" s="3" t="s">
        <v>9723</v>
      </c>
    </row>
    <row r="2418" spans="1:6">
      <c r="A2418" s="3" t="s">
        <v>13374</v>
      </c>
      <c r="B2418" s="3" t="s">
        <v>9714</v>
      </c>
      <c r="C2418" s="3" t="s">
        <v>9724</v>
      </c>
      <c r="D2418" s="27" t="s">
        <v>12115</v>
      </c>
      <c r="E2418" s="3" t="s">
        <v>9725</v>
      </c>
      <c r="F2418" s="3" t="s">
        <v>11219</v>
      </c>
    </row>
    <row r="2419" spans="1:6">
      <c r="A2419" s="3" t="s">
        <v>13374</v>
      </c>
      <c r="B2419" s="3" t="s">
        <v>9714</v>
      </c>
      <c r="C2419" s="3" t="s">
        <v>11220</v>
      </c>
      <c r="D2419" s="27" t="s">
        <v>12115</v>
      </c>
      <c r="E2419" s="3" t="s">
        <v>11221</v>
      </c>
      <c r="F2419" s="3" t="s">
        <v>11222</v>
      </c>
    </row>
    <row r="2420" spans="1:6">
      <c r="A2420" s="3" t="s">
        <v>13345</v>
      </c>
      <c r="B2420" s="3" t="s">
        <v>11223</v>
      </c>
      <c r="C2420" s="3" t="s">
        <v>10584</v>
      </c>
      <c r="D2420" s="27" t="s">
        <v>12115</v>
      </c>
      <c r="E2420" s="3" t="s">
        <v>11224</v>
      </c>
      <c r="F2420" s="3" t="s">
        <v>11225</v>
      </c>
    </row>
    <row r="2421" spans="1:6">
      <c r="A2421" s="3" t="s">
        <v>13345</v>
      </c>
      <c r="B2421" s="3" t="s">
        <v>11223</v>
      </c>
      <c r="C2421" s="3" t="s">
        <v>11226</v>
      </c>
      <c r="D2421" s="27" t="s">
        <v>12115</v>
      </c>
      <c r="E2421" s="3" t="s">
        <v>11227</v>
      </c>
      <c r="F2421" s="3" t="s">
        <v>11228</v>
      </c>
    </row>
    <row r="2422" spans="1:6">
      <c r="A2422" s="3" t="s">
        <v>13345</v>
      </c>
      <c r="B2422" s="3" t="s">
        <v>11223</v>
      </c>
      <c r="C2422" s="3" t="s">
        <v>11229</v>
      </c>
      <c r="D2422" s="27" t="s">
        <v>12115</v>
      </c>
      <c r="E2422" s="3" t="s">
        <v>11230</v>
      </c>
      <c r="F2422" s="3" t="s">
        <v>11231</v>
      </c>
    </row>
    <row r="2423" spans="1:6">
      <c r="A2423" s="3" t="s">
        <v>13345</v>
      </c>
      <c r="B2423" s="3" t="s">
        <v>11223</v>
      </c>
      <c r="C2423" s="3" t="s">
        <v>11232</v>
      </c>
      <c r="D2423" s="27" t="s">
        <v>12115</v>
      </c>
      <c r="E2423" s="3" t="s">
        <v>11233</v>
      </c>
      <c r="F2423" s="3" t="s">
        <v>11234</v>
      </c>
    </row>
    <row r="2424" spans="1:6">
      <c r="A2424" s="3" t="s">
        <v>13345</v>
      </c>
      <c r="B2424" s="3" t="s">
        <v>11223</v>
      </c>
      <c r="C2424" s="3" t="s">
        <v>11235</v>
      </c>
      <c r="D2424" s="27" t="s">
        <v>12115</v>
      </c>
      <c r="E2424" s="3" t="s">
        <v>11236</v>
      </c>
      <c r="F2424" s="3" t="s">
        <v>11237</v>
      </c>
    </row>
    <row r="2425" spans="1:6">
      <c r="A2425" s="3" t="s">
        <v>13345</v>
      </c>
      <c r="B2425" s="3" t="s">
        <v>11223</v>
      </c>
      <c r="C2425" s="3" t="s">
        <v>11238</v>
      </c>
      <c r="D2425" s="27" t="s">
        <v>12115</v>
      </c>
      <c r="E2425" s="3" t="s">
        <v>11239</v>
      </c>
      <c r="F2425" s="3" t="s">
        <v>11240</v>
      </c>
    </row>
    <row r="2426" spans="1:6">
      <c r="A2426" s="3" t="s">
        <v>13345</v>
      </c>
      <c r="B2426" s="3" t="s">
        <v>11223</v>
      </c>
      <c r="C2426" s="3" t="s">
        <v>11241</v>
      </c>
      <c r="D2426" s="27" t="s">
        <v>12115</v>
      </c>
      <c r="E2426" s="3" t="s">
        <v>11242</v>
      </c>
      <c r="F2426" s="3" t="s">
        <v>11243</v>
      </c>
    </row>
    <row r="2427" spans="1:6">
      <c r="A2427" s="3" t="s">
        <v>13345</v>
      </c>
      <c r="B2427" s="3" t="s">
        <v>11223</v>
      </c>
      <c r="C2427" s="3" t="s">
        <v>11244</v>
      </c>
      <c r="D2427" s="27" t="s">
        <v>12115</v>
      </c>
      <c r="E2427" s="3" t="s">
        <v>11245</v>
      </c>
      <c r="F2427" s="3" t="s">
        <v>11246</v>
      </c>
    </row>
    <row r="2428" spans="1:6">
      <c r="A2428" s="3" t="s">
        <v>13345</v>
      </c>
      <c r="B2428" s="3" t="s">
        <v>11223</v>
      </c>
      <c r="C2428" s="3" t="s">
        <v>11247</v>
      </c>
      <c r="D2428" s="27" t="s">
        <v>12115</v>
      </c>
      <c r="E2428" s="3" t="s">
        <v>11248</v>
      </c>
      <c r="F2428" s="3" t="s">
        <v>11249</v>
      </c>
    </row>
    <row r="2429" spans="1:6">
      <c r="A2429" s="3" t="s">
        <v>13345</v>
      </c>
      <c r="B2429" s="3" t="s">
        <v>11223</v>
      </c>
      <c r="C2429" s="3" t="s">
        <v>11250</v>
      </c>
      <c r="D2429" s="27" t="s">
        <v>12115</v>
      </c>
      <c r="E2429" s="3" t="s">
        <v>11251</v>
      </c>
      <c r="F2429" s="3" t="s">
        <v>11252</v>
      </c>
    </row>
    <row r="2430" spans="1:6">
      <c r="A2430" s="3" t="s">
        <v>13345</v>
      </c>
      <c r="B2430" s="3" t="s">
        <v>11223</v>
      </c>
      <c r="C2430" s="3" t="s">
        <v>11253</v>
      </c>
      <c r="D2430" s="27" t="s">
        <v>12115</v>
      </c>
      <c r="E2430" s="3" t="s">
        <v>11254</v>
      </c>
      <c r="F2430" s="3" t="s">
        <v>11255</v>
      </c>
    </row>
    <row r="2431" spans="1:6">
      <c r="A2431" s="3" t="s">
        <v>13345</v>
      </c>
      <c r="B2431" s="3" t="s">
        <v>11223</v>
      </c>
      <c r="C2431" s="3" t="s">
        <v>11256</v>
      </c>
      <c r="D2431" s="27" t="s">
        <v>12115</v>
      </c>
      <c r="E2431" s="3" t="s">
        <v>11257</v>
      </c>
      <c r="F2431" s="3" t="s">
        <v>11258</v>
      </c>
    </row>
    <row r="2432" spans="1:6">
      <c r="A2432" s="3" t="s">
        <v>13347</v>
      </c>
      <c r="B2432" s="3" t="s">
        <v>11332</v>
      </c>
      <c r="C2432" s="3" t="s">
        <v>11259</v>
      </c>
      <c r="D2432" s="27" t="s">
        <v>12115</v>
      </c>
      <c r="E2432" s="3" t="s">
        <v>11260</v>
      </c>
      <c r="F2432" s="3" t="s">
        <v>11261</v>
      </c>
    </row>
    <row r="2433" spans="1:6">
      <c r="A2433" s="3" t="s">
        <v>13376</v>
      </c>
      <c r="B2433" s="3" t="s">
        <v>11262</v>
      </c>
      <c r="C2433" s="3" t="s">
        <v>11263</v>
      </c>
      <c r="D2433" s="27" t="s">
        <v>12115</v>
      </c>
      <c r="E2433" s="3" t="s">
        <v>11264</v>
      </c>
      <c r="F2433" s="3" t="s">
        <v>11265</v>
      </c>
    </row>
    <row r="2434" spans="1:6">
      <c r="A2434" s="3" t="s">
        <v>13376</v>
      </c>
      <c r="B2434" s="3" t="s">
        <v>11262</v>
      </c>
      <c r="C2434" s="3" t="s">
        <v>11266</v>
      </c>
      <c r="D2434" s="27" t="s">
        <v>12115</v>
      </c>
      <c r="E2434" s="3" t="s">
        <v>11264</v>
      </c>
      <c r="F2434" s="3" t="s">
        <v>11265</v>
      </c>
    </row>
    <row r="2435" spans="1:6">
      <c r="A2435" s="3" t="s">
        <v>13376</v>
      </c>
      <c r="B2435" s="3" t="s">
        <v>11267</v>
      </c>
      <c r="C2435" s="3" t="s">
        <v>11268</v>
      </c>
      <c r="D2435" s="27" t="s">
        <v>12115</v>
      </c>
      <c r="E2435" s="3" t="s">
        <v>11269</v>
      </c>
      <c r="F2435" s="3" t="s">
        <v>11270</v>
      </c>
    </row>
    <row r="2436" spans="1:6">
      <c r="A2436" s="3" t="s">
        <v>13376</v>
      </c>
      <c r="B2436" s="3" t="s">
        <v>11271</v>
      </c>
      <c r="C2436" s="3" t="s">
        <v>11272</v>
      </c>
      <c r="D2436" s="27" t="s">
        <v>12115</v>
      </c>
      <c r="E2436" s="3" t="s">
        <v>11273</v>
      </c>
      <c r="F2436" s="3" t="s">
        <v>11274</v>
      </c>
    </row>
    <row r="2437" spans="1:6">
      <c r="A2437" s="3" t="s">
        <v>13376</v>
      </c>
      <c r="B2437" s="3" t="s">
        <v>11271</v>
      </c>
      <c r="C2437" s="3" t="s">
        <v>11275</v>
      </c>
      <c r="D2437" s="27" t="s">
        <v>12115</v>
      </c>
      <c r="E2437" s="3" t="s">
        <v>11276</v>
      </c>
      <c r="F2437" s="3" t="s">
        <v>11277</v>
      </c>
    </row>
    <row r="2438" spans="1:6">
      <c r="A2438" s="3" t="s">
        <v>13376</v>
      </c>
      <c r="B2438" s="3" t="s">
        <v>11271</v>
      </c>
      <c r="C2438" s="3" t="s">
        <v>11278</v>
      </c>
      <c r="D2438" s="27" t="s">
        <v>12115</v>
      </c>
      <c r="E2438" s="3" t="s">
        <v>11279</v>
      </c>
      <c r="F2438" s="3" t="s">
        <v>9811</v>
      </c>
    </row>
    <row r="2439" spans="1:6">
      <c r="A2439" s="3" t="s">
        <v>13376</v>
      </c>
      <c r="B2439" s="3" t="s">
        <v>11271</v>
      </c>
      <c r="C2439" s="3" t="s">
        <v>9812</v>
      </c>
      <c r="D2439" s="27" t="s">
        <v>12115</v>
      </c>
      <c r="E2439" s="3" t="s">
        <v>9813</v>
      </c>
      <c r="F2439" s="3" t="s">
        <v>9814</v>
      </c>
    </row>
    <row r="2440" spans="1:6">
      <c r="A2440" s="3" t="s">
        <v>13376</v>
      </c>
      <c r="B2440" s="3" t="s">
        <v>11271</v>
      </c>
      <c r="C2440" s="3" t="s">
        <v>9815</v>
      </c>
      <c r="D2440" s="27" t="s">
        <v>12115</v>
      </c>
      <c r="E2440" s="3" t="s">
        <v>9816</v>
      </c>
      <c r="F2440" s="3" t="s">
        <v>9817</v>
      </c>
    </row>
    <row r="2441" spans="1:6">
      <c r="A2441" s="3" t="s">
        <v>13376</v>
      </c>
      <c r="B2441" s="3" t="s">
        <v>11271</v>
      </c>
      <c r="C2441" s="3" t="s">
        <v>9818</v>
      </c>
      <c r="D2441" s="27" t="s">
        <v>12115</v>
      </c>
      <c r="E2441" s="3" t="s">
        <v>9819</v>
      </c>
      <c r="F2441" s="3" t="s">
        <v>9820</v>
      </c>
    </row>
    <row r="2442" spans="1:6">
      <c r="A2442" s="3" t="s">
        <v>13376</v>
      </c>
      <c r="B2442" s="3" t="s">
        <v>11271</v>
      </c>
      <c r="C2442" s="3" t="s">
        <v>9821</v>
      </c>
      <c r="D2442" s="27" t="s">
        <v>12115</v>
      </c>
      <c r="E2442" s="3" t="s">
        <v>9822</v>
      </c>
      <c r="F2442" s="3" t="s">
        <v>9823</v>
      </c>
    </row>
    <row r="2443" spans="1:6">
      <c r="A2443" s="3" t="s">
        <v>13376</v>
      </c>
      <c r="B2443" s="3" t="s">
        <v>11271</v>
      </c>
      <c r="C2443" s="3" t="s">
        <v>9824</v>
      </c>
      <c r="D2443" s="27" t="s">
        <v>12115</v>
      </c>
      <c r="E2443" s="3" t="s">
        <v>9825</v>
      </c>
      <c r="F2443" s="3" t="s">
        <v>9826</v>
      </c>
    </row>
    <row r="2444" spans="1:6">
      <c r="A2444" s="3" t="s">
        <v>13376</v>
      </c>
      <c r="B2444" s="3" t="s">
        <v>11271</v>
      </c>
      <c r="C2444" s="3" t="s">
        <v>9827</v>
      </c>
      <c r="D2444" s="27" t="s">
        <v>12115</v>
      </c>
      <c r="E2444" s="3" t="s">
        <v>9828</v>
      </c>
      <c r="F2444" s="3" t="s">
        <v>9829</v>
      </c>
    </row>
    <row r="2445" spans="1:6">
      <c r="A2445" s="3" t="s">
        <v>13376</v>
      </c>
      <c r="B2445" s="3" t="s">
        <v>11271</v>
      </c>
      <c r="C2445" s="3" t="s">
        <v>9830</v>
      </c>
      <c r="D2445" s="27" t="s">
        <v>12115</v>
      </c>
      <c r="E2445" s="3" t="s">
        <v>9831</v>
      </c>
      <c r="F2445" s="3" t="s">
        <v>9832</v>
      </c>
    </row>
    <row r="2446" spans="1:6">
      <c r="A2446" s="3" t="s">
        <v>13376</v>
      </c>
      <c r="B2446" s="3" t="s">
        <v>11271</v>
      </c>
      <c r="C2446" s="3" t="s">
        <v>9833</v>
      </c>
      <c r="D2446" s="27" t="s">
        <v>12115</v>
      </c>
      <c r="E2446" s="3" t="s">
        <v>9834</v>
      </c>
      <c r="F2446" s="3" t="s">
        <v>9835</v>
      </c>
    </row>
    <row r="2447" spans="1:6">
      <c r="A2447" s="3" t="s">
        <v>13376</v>
      </c>
      <c r="B2447" s="3" t="s">
        <v>11271</v>
      </c>
      <c r="C2447" s="3" t="s">
        <v>9836</v>
      </c>
      <c r="D2447" s="27" t="s">
        <v>12115</v>
      </c>
      <c r="E2447" s="3" t="s">
        <v>11273</v>
      </c>
      <c r="F2447" s="3" t="s">
        <v>11274</v>
      </c>
    </row>
    <row r="2448" spans="1:6">
      <c r="A2448" s="3" t="s">
        <v>13376</v>
      </c>
      <c r="B2448" s="3" t="s">
        <v>11271</v>
      </c>
      <c r="C2448" s="3" t="s">
        <v>9837</v>
      </c>
      <c r="D2448" s="27" t="s">
        <v>12115</v>
      </c>
      <c r="E2448" s="3" t="s">
        <v>9838</v>
      </c>
      <c r="F2448" s="3" t="s">
        <v>9839</v>
      </c>
    </row>
    <row r="2449" spans="1:6">
      <c r="A2449" s="3" t="s">
        <v>13376</v>
      </c>
      <c r="B2449" s="3" t="s">
        <v>11271</v>
      </c>
      <c r="C2449" s="3" t="s">
        <v>9840</v>
      </c>
      <c r="D2449" s="27" t="s">
        <v>12115</v>
      </c>
      <c r="E2449" s="3" t="s">
        <v>9841</v>
      </c>
      <c r="F2449" s="3" t="s">
        <v>9842</v>
      </c>
    </row>
    <row r="2450" spans="1:6">
      <c r="A2450" s="3" t="s">
        <v>13376</v>
      </c>
      <c r="B2450" s="3" t="s">
        <v>11271</v>
      </c>
      <c r="C2450" s="3" t="s">
        <v>9843</v>
      </c>
      <c r="D2450" s="27" t="s">
        <v>12115</v>
      </c>
      <c r="E2450" s="3" t="s">
        <v>9844</v>
      </c>
      <c r="F2450" s="3" t="s">
        <v>9845</v>
      </c>
    </row>
    <row r="2451" spans="1:6">
      <c r="A2451" s="3" t="s">
        <v>13376</v>
      </c>
      <c r="B2451" s="3" t="s">
        <v>11271</v>
      </c>
      <c r="C2451" s="3" t="s">
        <v>9846</v>
      </c>
      <c r="D2451" s="27" t="s">
        <v>12115</v>
      </c>
      <c r="E2451" s="3" t="s">
        <v>9847</v>
      </c>
      <c r="F2451" s="3" t="s">
        <v>9848</v>
      </c>
    </row>
    <row r="2452" spans="1:6">
      <c r="A2452" s="3" t="s">
        <v>13376</v>
      </c>
      <c r="B2452" s="3" t="s">
        <v>11271</v>
      </c>
      <c r="C2452" s="3" t="s">
        <v>9849</v>
      </c>
      <c r="D2452" s="27" t="s">
        <v>12115</v>
      </c>
      <c r="E2452" s="3" t="s">
        <v>9850</v>
      </c>
      <c r="F2452" s="3" t="s">
        <v>9851</v>
      </c>
    </row>
    <row r="2453" spans="1:6">
      <c r="A2453" s="3" t="s">
        <v>13376</v>
      </c>
      <c r="B2453" s="3" t="s">
        <v>11271</v>
      </c>
      <c r="C2453" s="3" t="s">
        <v>9852</v>
      </c>
      <c r="D2453" s="27" t="s">
        <v>12115</v>
      </c>
      <c r="E2453" s="3" t="s">
        <v>9853</v>
      </c>
      <c r="F2453" s="3" t="s">
        <v>9854</v>
      </c>
    </row>
    <row r="2454" spans="1:6">
      <c r="A2454" s="3" t="s">
        <v>13376</v>
      </c>
      <c r="B2454" s="3" t="s">
        <v>11271</v>
      </c>
      <c r="C2454" s="3" t="s">
        <v>9855</v>
      </c>
      <c r="D2454" s="27" t="s">
        <v>12115</v>
      </c>
      <c r="E2454" s="3" t="s">
        <v>9856</v>
      </c>
      <c r="F2454" s="3" t="s">
        <v>9857</v>
      </c>
    </row>
    <row r="2455" spans="1:6">
      <c r="A2455" s="3" t="s">
        <v>13376</v>
      </c>
      <c r="B2455" s="3" t="s">
        <v>11271</v>
      </c>
      <c r="C2455" s="3" t="s">
        <v>9858</v>
      </c>
      <c r="D2455" s="27" t="s">
        <v>12115</v>
      </c>
      <c r="E2455" s="3" t="s">
        <v>9859</v>
      </c>
      <c r="F2455" s="3" t="s">
        <v>9860</v>
      </c>
    </row>
    <row r="2456" spans="1:6">
      <c r="A2456" s="3" t="s">
        <v>13376</v>
      </c>
      <c r="B2456" s="3" t="s">
        <v>11271</v>
      </c>
      <c r="C2456" s="3" t="s">
        <v>9861</v>
      </c>
      <c r="D2456" s="27" t="s">
        <v>12115</v>
      </c>
      <c r="E2456" s="3" t="s">
        <v>9862</v>
      </c>
      <c r="F2456" s="3" t="s">
        <v>9863</v>
      </c>
    </row>
    <row r="2457" spans="1:6">
      <c r="A2457" s="3" t="s">
        <v>13376</v>
      </c>
      <c r="B2457" s="3" t="s">
        <v>11271</v>
      </c>
      <c r="C2457" s="3" t="s">
        <v>9864</v>
      </c>
      <c r="D2457" s="27" t="s">
        <v>12115</v>
      </c>
      <c r="E2457" s="3" t="s">
        <v>9822</v>
      </c>
      <c r="F2457" s="3" t="s">
        <v>9823</v>
      </c>
    </row>
    <row r="2458" spans="1:6">
      <c r="A2458" s="3" t="s">
        <v>13376</v>
      </c>
      <c r="B2458" s="3" t="s">
        <v>11271</v>
      </c>
      <c r="C2458" s="3" t="s">
        <v>9865</v>
      </c>
      <c r="D2458" s="27" t="s">
        <v>12115</v>
      </c>
      <c r="E2458" s="3" t="s">
        <v>9866</v>
      </c>
      <c r="F2458" s="3" t="s">
        <v>9867</v>
      </c>
    </row>
    <row r="2459" spans="1:6">
      <c r="A2459" s="3" t="s">
        <v>13376</v>
      </c>
      <c r="B2459" s="3" t="s">
        <v>11271</v>
      </c>
      <c r="C2459" s="3" t="s">
        <v>9868</v>
      </c>
      <c r="D2459" s="27" t="s">
        <v>12115</v>
      </c>
      <c r="E2459" s="3" t="s">
        <v>9869</v>
      </c>
      <c r="F2459" s="3" t="s">
        <v>9870</v>
      </c>
    </row>
    <row r="2460" spans="1:6">
      <c r="A2460" s="3" t="s">
        <v>13376</v>
      </c>
      <c r="B2460" s="3" t="s">
        <v>11271</v>
      </c>
      <c r="C2460" s="3" t="s">
        <v>9871</v>
      </c>
      <c r="D2460" s="27" t="s">
        <v>12115</v>
      </c>
      <c r="E2460" s="3" t="s">
        <v>9872</v>
      </c>
      <c r="F2460" s="3" t="s">
        <v>9873</v>
      </c>
    </row>
    <row r="2461" spans="1:6">
      <c r="A2461" s="3" t="s">
        <v>13376</v>
      </c>
      <c r="B2461" s="3" t="s">
        <v>11271</v>
      </c>
      <c r="C2461" s="3" t="s">
        <v>9874</v>
      </c>
      <c r="D2461" s="27" t="s">
        <v>12115</v>
      </c>
      <c r="E2461" s="3" t="s">
        <v>9875</v>
      </c>
      <c r="F2461" s="3" t="s">
        <v>9876</v>
      </c>
    </row>
    <row r="2462" spans="1:6">
      <c r="A2462" s="3" t="s">
        <v>13376</v>
      </c>
      <c r="B2462" s="3" t="s">
        <v>11271</v>
      </c>
      <c r="C2462" s="3" t="s">
        <v>9877</v>
      </c>
      <c r="D2462" s="27" t="s">
        <v>12115</v>
      </c>
      <c r="E2462" s="3" t="s">
        <v>9878</v>
      </c>
      <c r="F2462" s="3" t="s">
        <v>9879</v>
      </c>
    </row>
    <row r="2463" spans="1:6">
      <c r="A2463" s="3" t="s">
        <v>13376</v>
      </c>
      <c r="B2463" s="3" t="s">
        <v>11271</v>
      </c>
      <c r="C2463" s="3" t="s">
        <v>9880</v>
      </c>
      <c r="D2463" s="27" t="s">
        <v>12115</v>
      </c>
      <c r="E2463" s="3" t="s">
        <v>9881</v>
      </c>
      <c r="F2463" s="3" t="s">
        <v>9882</v>
      </c>
    </row>
    <row r="2464" spans="1:6">
      <c r="A2464" s="3" t="s">
        <v>13376</v>
      </c>
      <c r="B2464" s="3" t="s">
        <v>11271</v>
      </c>
      <c r="C2464" s="3" t="s">
        <v>9883</v>
      </c>
      <c r="D2464" s="27" t="s">
        <v>12115</v>
      </c>
      <c r="E2464" s="3" t="s">
        <v>9884</v>
      </c>
      <c r="F2464" s="3" t="s">
        <v>9885</v>
      </c>
    </row>
    <row r="2465" spans="1:6">
      <c r="A2465" s="3" t="s">
        <v>13376</v>
      </c>
      <c r="B2465" s="3" t="s">
        <v>11271</v>
      </c>
      <c r="C2465" s="3" t="s">
        <v>9886</v>
      </c>
      <c r="D2465" s="27" t="s">
        <v>12115</v>
      </c>
      <c r="E2465" s="3" t="s">
        <v>9887</v>
      </c>
      <c r="F2465" s="3" t="s">
        <v>9888</v>
      </c>
    </row>
    <row r="2466" spans="1:6">
      <c r="A2466" s="3" t="s">
        <v>13376</v>
      </c>
      <c r="B2466" s="3" t="s">
        <v>11271</v>
      </c>
      <c r="C2466" s="3" t="s">
        <v>9889</v>
      </c>
      <c r="D2466" s="27" t="s">
        <v>12115</v>
      </c>
      <c r="E2466" s="3" t="s">
        <v>9890</v>
      </c>
      <c r="F2466" s="3" t="s">
        <v>9891</v>
      </c>
    </row>
    <row r="2467" spans="1:6">
      <c r="A2467" s="3" t="s">
        <v>13376</v>
      </c>
      <c r="B2467" s="3" t="s">
        <v>11271</v>
      </c>
      <c r="C2467" s="3" t="s">
        <v>9892</v>
      </c>
      <c r="D2467" s="27" t="s">
        <v>12115</v>
      </c>
      <c r="E2467" s="3" t="s">
        <v>9893</v>
      </c>
      <c r="F2467" s="3" t="s">
        <v>9894</v>
      </c>
    </row>
    <row r="2468" spans="1:6">
      <c r="A2468" s="3" t="s">
        <v>13376</v>
      </c>
      <c r="B2468" s="3" t="s">
        <v>11271</v>
      </c>
      <c r="C2468" s="3" t="s">
        <v>9895</v>
      </c>
      <c r="D2468" s="27" t="s">
        <v>12115</v>
      </c>
      <c r="E2468" s="3" t="s">
        <v>9896</v>
      </c>
      <c r="F2468" s="3" t="s">
        <v>9897</v>
      </c>
    </row>
    <row r="2469" spans="1:6">
      <c r="A2469" s="3" t="s">
        <v>13376</v>
      </c>
      <c r="B2469" s="3" t="s">
        <v>11271</v>
      </c>
      <c r="C2469" s="3" t="s">
        <v>9898</v>
      </c>
      <c r="D2469" s="27" t="s">
        <v>12115</v>
      </c>
      <c r="E2469" s="3" t="s">
        <v>9899</v>
      </c>
      <c r="F2469" s="3" t="s">
        <v>9900</v>
      </c>
    </row>
    <row r="2470" spans="1:6">
      <c r="A2470" s="3" t="s">
        <v>13376</v>
      </c>
      <c r="B2470" s="3" t="s">
        <v>11271</v>
      </c>
      <c r="C2470" s="3" t="s">
        <v>9901</v>
      </c>
      <c r="D2470" s="27" t="s">
        <v>12115</v>
      </c>
      <c r="E2470" s="3" t="s">
        <v>9902</v>
      </c>
      <c r="F2470" s="3" t="s">
        <v>9903</v>
      </c>
    </row>
    <row r="2471" spans="1:6">
      <c r="A2471" s="3" t="s">
        <v>13376</v>
      </c>
      <c r="B2471" s="3" t="s">
        <v>11271</v>
      </c>
      <c r="C2471" s="3" t="s">
        <v>9904</v>
      </c>
      <c r="D2471" s="27" t="s">
        <v>12115</v>
      </c>
      <c r="E2471" s="3" t="s">
        <v>9905</v>
      </c>
      <c r="F2471" s="3" t="s">
        <v>9906</v>
      </c>
    </row>
    <row r="2472" spans="1:6">
      <c r="A2472" s="3" t="s">
        <v>13376</v>
      </c>
      <c r="B2472" s="3" t="s">
        <v>11271</v>
      </c>
      <c r="C2472" s="3" t="s">
        <v>9907</v>
      </c>
      <c r="D2472" s="27" t="s">
        <v>12115</v>
      </c>
      <c r="E2472" s="3" t="s">
        <v>9831</v>
      </c>
      <c r="F2472" s="3" t="s">
        <v>9832</v>
      </c>
    </row>
    <row r="2473" spans="1:6">
      <c r="A2473" s="3" t="s">
        <v>13376</v>
      </c>
      <c r="B2473" s="3" t="s">
        <v>11271</v>
      </c>
      <c r="C2473" s="3" t="s">
        <v>9908</v>
      </c>
      <c r="D2473" s="27" t="s">
        <v>12115</v>
      </c>
      <c r="E2473" s="3" t="s">
        <v>9909</v>
      </c>
      <c r="F2473" s="3" t="s">
        <v>9910</v>
      </c>
    </row>
    <row r="2474" spans="1:6">
      <c r="A2474" s="3" t="s">
        <v>13376</v>
      </c>
      <c r="B2474" s="3" t="s">
        <v>11271</v>
      </c>
      <c r="C2474" s="3" t="s">
        <v>9911</v>
      </c>
      <c r="D2474" s="27" t="s">
        <v>12115</v>
      </c>
      <c r="E2474" s="3" t="s">
        <v>9912</v>
      </c>
      <c r="F2474" s="3" t="s">
        <v>9913</v>
      </c>
    </row>
    <row r="2475" spans="1:6">
      <c r="A2475" s="3" t="s">
        <v>13376</v>
      </c>
      <c r="B2475" s="3" t="s">
        <v>11271</v>
      </c>
      <c r="C2475" s="3" t="s">
        <v>9914</v>
      </c>
      <c r="D2475" s="27" t="s">
        <v>12115</v>
      </c>
      <c r="E2475" s="3" t="s">
        <v>9915</v>
      </c>
      <c r="F2475" s="3" t="s">
        <v>8441</v>
      </c>
    </row>
    <row r="2476" spans="1:6">
      <c r="A2476" s="3" t="s">
        <v>13351</v>
      </c>
      <c r="B2476" s="3" t="s">
        <v>8442</v>
      </c>
      <c r="C2476" s="3" t="s">
        <v>8443</v>
      </c>
      <c r="D2476" s="27" t="s">
        <v>12115</v>
      </c>
      <c r="E2476" s="3" t="s">
        <v>8444</v>
      </c>
      <c r="F2476" s="3" t="s">
        <v>8445</v>
      </c>
    </row>
    <row r="2477" spans="1:6">
      <c r="A2477" s="3" t="s">
        <v>13351</v>
      </c>
      <c r="B2477" s="3" t="s">
        <v>8442</v>
      </c>
      <c r="C2477" s="3" t="s">
        <v>8446</v>
      </c>
      <c r="D2477" s="27" t="s">
        <v>12115</v>
      </c>
      <c r="E2477" s="3" t="s">
        <v>8447</v>
      </c>
      <c r="F2477" s="3" t="s">
        <v>8448</v>
      </c>
    </row>
    <row r="2478" spans="1:6">
      <c r="A2478" s="3" t="s">
        <v>13351</v>
      </c>
      <c r="B2478" s="3" t="s">
        <v>8442</v>
      </c>
      <c r="C2478" s="3" t="s">
        <v>8449</v>
      </c>
      <c r="D2478" s="27" t="s">
        <v>12115</v>
      </c>
      <c r="E2478" s="3" t="s">
        <v>8450</v>
      </c>
      <c r="F2478" s="3" t="s">
        <v>8451</v>
      </c>
    </row>
    <row r="2479" spans="1:6">
      <c r="A2479" s="3" t="s">
        <v>13351</v>
      </c>
      <c r="B2479" s="3" t="s">
        <v>8442</v>
      </c>
      <c r="C2479" s="3" t="s">
        <v>8452</v>
      </c>
      <c r="D2479" s="27" t="s">
        <v>12115</v>
      </c>
      <c r="E2479" s="3" t="s">
        <v>8453</v>
      </c>
      <c r="F2479" s="3" t="s">
        <v>8454</v>
      </c>
    </row>
    <row r="2480" spans="1:6">
      <c r="A2480" s="3" t="s">
        <v>13351</v>
      </c>
      <c r="B2480" s="3" t="s">
        <v>8442</v>
      </c>
      <c r="C2480" s="3" t="s">
        <v>8455</v>
      </c>
      <c r="D2480" s="27" t="s">
        <v>12115</v>
      </c>
      <c r="E2480" s="3" t="s">
        <v>8456</v>
      </c>
      <c r="F2480" s="3" t="s">
        <v>7138</v>
      </c>
    </row>
    <row r="2481" spans="1:6">
      <c r="A2481" s="3" t="s">
        <v>13351</v>
      </c>
      <c r="B2481" s="3" t="s">
        <v>8442</v>
      </c>
      <c r="C2481" s="3" t="s">
        <v>7139</v>
      </c>
      <c r="D2481" s="27" t="s">
        <v>12115</v>
      </c>
      <c r="E2481" s="3" t="s">
        <v>7140</v>
      </c>
      <c r="F2481" s="3" t="s">
        <v>7141</v>
      </c>
    </row>
    <row r="2482" spans="1:6">
      <c r="A2482" s="3" t="s">
        <v>13351</v>
      </c>
      <c r="B2482" s="3" t="s">
        <v>8442</v>
      </c>
      <c r="C2482" s="3" t="s">
        <v>7142</v>
      </c>
      <c r="D2482" s="27" t="s">
        <v>12115</v>
      </c>
      <c r="E2482" s="3" t="s">
        <v>7143</v>
      </c>
      <c r="F2482" s="3" t="s">
        <v>7144</v>
      </c>
    </row>
    <row r="2483" spans="1:6">
      <c r="A2483" s="3" t="s">
        <v>13351</v>
      </c>
      <c r="B2483" s="3" t="s">
        <v>8442</v>
      </c>
      <c r="C2483" s="3" t="s">
        <v>7145</v>
      </c>
      <c r="D2483" s="27" t="s">
        <v>12115</v>
      </c>
      <c r="E2483" s="3" t="s">
        <v>7146</v>
      </c>
      <c r="F2483" s="3" t="s">
        <v>7147</v>
      </c>
    </row>
    <row r="2484" spans="1:6">
      <c r="A2484" s="3" t="s">
        <v>13351</v>
      </c>
      <c r="B2484" s="3" t="s">
        <v>7148</v>
      </c>
      <c r="C2484" s="3" t="s">
        <v>7149</v>
      </c>
      <c r="D2484" s="27" t="s">
        <v>12115</v>
      </c>
      <c r="E2484" s="3" t="s">
        <v>7150</v>
      </c>
      <c r="F2484" s="3" t="s">
        <v>7151</v>
      </c>
    </row>
    <row r="2485" spans="1:6">
      <c r="A2485" s="3" t="s">
        <v>13351</v>
      </c>
      <c r="B2485" s="3" t="s">
        <v>7148</v>
      </c>
      <c r="C2485" s="3" t="s">
        <v>7152</v>
      </c>
      <c r="D2485" s="27" t="s">
        <v>12115</v>
      </c>
      <c r="E2485" s="3" t="s">
        <v>7153</v>
      </c>
      <c r="F2485" s="3" t="s">
        <v>7154</v>
      </c>
    </row>
    <row r="2486" spans="1:6">
      <c r="A2486" s="3" t="s">
        <v>13351</v>
      </c>
      <c r="B2486" s="3" t="s">
        <v>7148</v>
      </c>
      <c r="C2486" s="3" t="s">
        <v>7155</v>
      </c>
      <c r="D2486" s="27" t="s">
        <v>12115</v>
      </c>
      <c r="E2486" s="3" t="s">
        <v>7156</v>
      </c>
      <c r="F2486" s="3" t="s">
        <v>7157</v>
      </c>
    </row>
    <row r="2487" spans="1:6">
      <c r="A2487" s="3" t="s">
        <v>13351</v>
      </c>
      <c r="B2487" s="3" t="s">
        <v>7148</v>
      </c>
      <c r="C2487" s="3" t="s">
        <v>7158</v>
      </c>
      <c r="D2487" s="27" t="s">
        <v>12115</v>
      </c>
      <c r="E2487" s="3" t="s">
        <v>7159</v>
      </c>
      <c r="F2487" s="3" t="s">
        <v>7160</v>
      </c>
    </row>
    <row r="2488" spans="1:6">
      <c r="A2488" s="3" t="s">
        <v>13351</v>
      </c>
      <c r="B2488" s="3" t="s">
        <v>7148</v>
      </c>
      <c r="C2488" s="3" t="s">
        <v>7161</v>
      </c>
      <c r="D2488" s="27" t="s">
        <v>12115</v>
      </c>
      <c r="E2488" s="3" t="s">
        <v>7162</v>
      </c>
      <c r="F2488" s="3" t="s">
        <v>7163</v>
      </c>
    </row>
    <row r="2489" spans="1:6">
      <c r="A2489" s="3" t="s">
        <v>13351</v>
      </c>
      <c r="B2489" s="3" t="s">
        <v>7148</v>
      </c>
      <c r="C2489" s="3" t="s">
        <v>7164</v>
      </c>
      <c r="D2489" s="27" t="s">
        <v>12115</v>
      </c>
      <c r="E2489" s="3" t="s">
        <v>7165</v>
      </c>
      <c r="F2489" s="3" t="s">
        <v>7166</v>
      </c>
    </row>
    <row r="2490" spans="1:6">
      <c r="A2490" s="3" t="s">
        <v>13351</v>
      </c>
      <c r="B2490" s="3" t="s">
        <v>7148</v>
      </c>
      <c r="C2490" s="3" t="s">
        <v>7167</v>
      </c>
      <c r="D2490" s="27" t="s">
        <v>12115</v>
      </c>
      <c r="E2490" s="3" t="s">
        <v>7168</v>
      </c>
      <c r="F2490" s="3" t="s">
        <v>7169</v>
      </c>
    </row>
    <row r="2491" spans="1:6">
      <c r="A2491" s="3" t="s">
        <v>13351</v>
      </c>
      <c r="B2491" s="3" t="s">
        <v>7148</v>
      </c>
      <c r="C2491" s="3" t="s">
        <v>7170</v>
      </c>
      <c r="D2491" s="27" t="s">
        <v>12115</v>
      </c>
      <c r="E2491" s="3" t="s">
        <v>7171</v>
      </c>
      <c r="F2491" s="3" t="s">
        <v>7172</v>
      </c>
    </row>
    <row r="2492" spans="1:6">
      <c r="A2492" s="3" t="s">
        <v>13351</v>
      </c>
      <c r="B2492" s="3" t="s">
        <v>7148</v>
      </c>
      <c r="C2492" s="3" t="s">
        <v>7173</v>
      </c>
      <c r="D2492" s="27" t="s">
        <v>12115</v>
      </c>
      <c r="E2492" s="3" t="s">
        <v>7174</v>
      </c>
      <c r="F2492" s="3" t="s">
        <v>7175</v>
      </c>
    </row>
    <row r="2493" spans="1:6">
      <c r="A2493" s="3" t="s">
        <v>13351</v>
      </c>
      <c r="B2493" s="3" t="s">
        <v>7148</v>
      </c>
      <c r="C2493" s="3" t="s">
        <v>7176</v>
      </c>
      <c r="D2493" s="27" t="s">
        <v>12115</v>
      </c>
      <c r="E2493" s="3" t="s">
        <v>7177</v>
      </c>
      <c r="F2493" s="3" t="s">
        <v>7178</v>
      </c>
    </row>
    <row r="2494" spans="1:6">
      <c r="A2494" s="3" t="s">
        <v>13351</v>
      </c>
      <c r="B2494" s="3" t="s">
        <v>7148</v>
      </c>
      <c r="C2494" s="3" t="s">
        <v>8500</v>
      </c>
      <c r="D2494" s="27" t="s">
        <v>12115</v>
      </c>
      <c r="E2494" s="3" t="s">
        <v>8501</v>
      </c>
      <c r="F2494" s="3" t="s">
        <v>8502</v>
      </c>
    </row>
    <row r="2495" spans="1:6">
      <c r="A2495" s="3" t="s">
        <v>13351</v>
      </c>
      <c r="B2495" s="3" t="s">
        <v>7148</v>
      </c>
      <c r="C2495" s="3" t="s">
        <v>7188</v>
      </c>
      <c r="D2495" s="27" t="s">
        <v>12115</v>
      </c>
      <c r="E2495" s="3" t="s">
        <v>7189</v>
      </c>
      <c r="F2495" s="3" t="s">
        <v>7190</v>
      </c>
    </row>
    <row r="2496" spans="1:6">
      <c r="A2496" s="3" t="s">
        <v>13351</v>
      </c>
      <c r="B2496" s="3" t="s">
        <v>7148</v>
      </c>
      <c r="C2496" s="3" t="s">
        <v>7191</v>
      </c>
      <c r="D2496" s="27" t="s">
        <v>12115</v>
      </c>
      <c r="E2496" s="3" t="s">
        <v>7192</v>
      </c>
      <c r="F2496" s="3" t="s">
        <v>7193</v>
      </c>
    </row>
    <row r="2497" spans="1:6">
      <c r="A2497" s="3" t="s">
        <v>13351</v>
      </c>
      <c r="B2497" s="3" t="s">
        <v>7148</v>
      </c>
      <c r="C2497" s="3" t="s">
        <v>7194</v>
      </c>
      <c r="D2497" s="27" t="s">
        <v>12115</v>
      </c>
      <c r="E2497" s="3" t="s">
        <v>7195</v>
      </c>
      <c r="F2497" s="3" t="s">
        <v>7196</v>
      </c>
    </row>
    <row r="2498" spans="1:6">
      <c r="A2498" s="3" t="s">
        <v>13351</v>
      </c>
      <c r="B2498" s="3" t="s">
        <v>7148</v>
      </c>
      <c r="C2498" s="3" t="s">
        <v>7197</v>
      </c>
      <c r="D2498" s="27" t="s">
        <v>12115</v>
      </c>
      <c r="E2498" s="3" t="s">
        <v>7198</v>
      </c>
      <c r="F2498" s="3" t="s">
        <v>7199</v>
      </c>
    </row>
    <row r="2499" spans="1:6">
      <c r="A2499" s="3" t="s">
        <v>13351</v>
      </c>
      <c r="B2499" s="3" t="s">
        <v>7148</v>
      </c>
      <c r="C2499" s="3" t="s">
        <v>7200</v>
      </c>
      <c r="D2499" s="27" t="s">
        <v>12115</v>
      </c>
      <c r="E2499" s="3" t="s">
        <v>7201</v>
      </c>
      <c r="F2499" s="3" t="s">
        <v>7202</v>
      </c>
    </row>
    <row r="2500" spans="1:6">
      <c r="A2500" s="3" t="s">
        <v>13351</v>
      </c>
      <c r="B2500" s="3" t="s">
        <v>7148</v>
      </c>
      <c r="C2500" s="3" t="s">
        <v>7203</v>
      </c>
      <c r="D2500" s="27" t="s">
        <v>12115</v>
      </c>
      <c r="E2500" s="3" t="s">
        <v>7204</v>
      </c>
      <c r="F2500" s="3" t="s">
        <v>7205</v>
      </c>
    </row>
    <row r="2501" spans="1:6">
      <c r="A2501" s="3" t="s">
        <v>13351</v>
      </c>
      <c r="B2501" s="3" t="s">
        <v>7148</v>
      </c>
      <c r="C2501" s="3" t="s">
        <v>7206</v>
      </c>
      <c r="D2501" s="27" t="s">
        <v>12115</v>
      </c>
      <c r="E2501" s="3" t="s">
        <v>7207</v>
      </c>
      <c r="F2501" s="3" t="s">
        <v>7208</v>
      </c>
    </row>
    <row r="2502" spans="1:6">
      <c r="A2502" s="3" t="s">
        <v>13351</v>
      </c>
      <c r="B2502" s="3" t="s">
        <v>7148</v>
      </c>
      <c r="C2502" s="3" t="s">
        <v>7209</v>
      </c>
      <c r="D2502" s="27" t="s">
        <v>12115</v>
      </c>
      <c r="E2502" s="3" t="s">
        <v>7210</v>
      </c>
      <c r="F2502" s="3" t="s">
        <v>7211</v>
      </c>
    </row>
    <row r="2503" spans="1:6">
      <c r="A2503" s="3" t="s">
        <v>13351</v>
      </c>
      <c r="B2503" s="3" t="s">
        <v>7148</v>
      </c>
      <c r="C2503" s="3" t="s">
        <v>7212</v>
      </c>
      <c r="D2503" s="27" t="s">
        <v>12115</v>
      </c>
      <c r="E2503" s="3" t="s">
        <v>7213</v>
      </c>
      <c r="F2503" s="3" t="s">
        <v>7214</v>
      </c>
    </row>
    <row r="2504" spans="1:6">
      <c r="A2504" s="3" t="s">
        <v>13351</v>
      </c>
      <c r="B2504" s="3" t="s">
        <v>7148</v>
      </c>
      <c r="C2504" s="3" t="s">
        <v>7215</v>
      </c>
      <c r="D2504" s="27" t="s">
        <v>12115</v>
      </c>
      <c r="E2504" s="3" t="s">
        <v>7216</v>
      </c>
      <c r="F2504" s="3" t="s">
        <v>7217</v>
      </c>
    </row>
    <row r="2505" spans="1:6">
      <c r="A2505" s="3" t="s">
        <v>13351</v>
      </c>
      <c r="B2505" s="3" t="s">
        <v>7148</v>
      </c>
      <c r="C2505" s="3" t="s">
        <v>7218</v>
      </c>
      <c r="D2505" s="27" t="s">
        <v>12115</v>
      </c>
      <c r="E2505" s="3" t="s">
        <v>7219</v>
      </c>
      <c r="F2505" s="3" t="s">
        <v>7220</v>
      </c>
    </row>
    <row r="2506" spans="1:6">
      <c r="A2506" s="3" t="s">
        <v>13351</v>
      </c>
      <c r="B2506" s="3" t="s">
        <v>7148</v>
      </c>
      <c r="C2506" s="3" t="s">
        <v>7221</v>
      </c>
      <c r="D2506" s="27" t="s">
        <v>12115</v>
      </c>
      <c r="E2506" s="3" t="s">
        <v>7222</v>
      </c>
      <c r="F2506" s="3" t="s">
        <v>7223</v>
      </c>
    </row>
    <row r="2507" spans="1:6">
      <c r="A2507" s="3" t="s">
        <v>13351</v>
      </c>
      <c r="B2507" s="3" t="s">
        <v>7148</v>
      </c>
      <c r="C2507" s="3" t="s">
        <v>7224</v>
      </c>
      <c r="D2507" s="27" t="s">
        <v>12115</v>
      </c>
      <c r="E2507" s="3" t="s">
        <v>7225</v>
      </c>
      <c r="F2507" s="3" t="s">
        <v>7226</v>
      </c>
    </row>
    <row r="2508" spans="1:6">
      <c r="A2508" s="3" t="s">
        <v>13353</v>
      </c>
      <c r="B2508" s="3" t="s">
        <v>7227</v>
      </c>
      <c r="C2508" s="3" t="s">
        <v>7228</v>
      </c>
      <c r="D2508" s="27" t="s">
        <v>12115</v>
      </c>
      <c r="E2508" s="3" t="s">
        <v>7229</v>
      </c>
      <c r="F2508" s="3" t="s">
        <v>7230</v>
      </c>
    </row>
    <row r="2509" spans="1:6">
      <c r="A2509" s="3" t="s">
        <v>13353</v>
      </c>
      <c r="B2509" s="3" t="s">
        <v>7227</v>
      </c>
      <c r="C2509" s="3" t="s">
        <v>7231</v>
      </c>
      <c r="D2509" s="27" t="s">
        <v>12115</v>
      </c>
      <c r="E2509" s="3" t="s">
        <v>7232</v>
      </c>
      <c r="F2509" s="3" t="s">
        <v>7233</v>
      </c>
    </row>
    <row r="2510" spans="1:6">
      <c r="A2510" s="3" t="s">
        <v>13353</v>
      </c>
      <c r="B2510" s="3" t="s">
        <v>7227</v>
      </c>
      <c r="C2510" s="3" t="s">
        <v>7234</v>
      </c>
      <c r="D2510" s="27" t="s">
        <v>12115</v>
      </c>
      <c r="E2510" s="3" t="s">
        <v>7235</v>
      </c>
      <c r="F2510" s="3" t="s">
        <v>7236</v>
      </c>
    </row>
    <row r="2511" spans="1:6">
      <c r="A2511" s="3" t="s">
        <v>13353</v>
      </c>
      <c r="B2511" s="3" t="s">
        <v>7227</v>
      </c>
      <c r="C2511" s="3" t="s">
        <v>7237</v>
      </c>
      <c r="D2511" s="27" t="s">
        <v>12115</v>
      </c>
      <c r="E2511" s="3" t="s">
        <v>7238</v>
      </c>
      <c r="F2511" s="3" t="s">
        <v>7239</v>
      </c>
    </row>
    <row r="2512" spans="1:6">
      <c r="A2512" s="3" t="s">
        <v>13353</v>
      </c>
      <c r="B2512" s="3" t="s">
        <v>7227</v>
      </c>
      <c r="C2512" s="3" t="s">
        <v>7240</v>
      </c>
      <c r="D2512" s="27" t="s">
        <v>12115</v>
      </c>
      <c r="E2512" s="3" t="s">
        <v>7241</v>
      </c>
      <c r="F2512" s="3" t="s">
        <v>7242</v>
      </c>
    </row>
    <row r="2513" spans="1:6">
      <c r="A2513" s="3" t="s">
        <v>13353</v>
      </c>
      <c r="B2513" s="3" t="s">
        <v>7227</v>
      </c>
      <c r="C2513" s="3" t="s">
        <v>7243</v>
      </c>
      <c r="D2513" s="27" t="s">
        <v>12115</v>
      </c>
      <c r="E2513" s="3" t="s">
        <v>7244</v>
      </c>
      <c r="F2513" s="3" t="s">
        <v>7245</v>
      </c>
    </row>
    <row r="2514" spans="1:6">
      <c r="A2514" s="3" t="s">
        <v>13353</v>
      </c>
      <c r="B2514" s="3" t="s">
        <v>7227</v>
      </c>
      <c r="C2514" s="3" t="s">
        <v>7246</v>
      </c>
      <c r="D2514" s="27" t="s">
        <v>12115</v>
      </c>
      <c r="E2514" s="3" t="s">
        <v>7244</v>
      </c>
      <c r="F2514" s="3" t="s">
        <v>7245</v>
      </c>
    </row>
    <row r="2515" spans="1:6">
      <c r="A2515" s="3" t="s">
        <v>13353</v>
      </c>
      <c r="B2515" s="3" t="s">
        <v>7227</v>
      </c>
      <c r="C2515" s="3" t="s">
        <v>7247</v>
      </c>
      <c r="D2515" s="27" t="s">
        <v>12115</v>
      </c>
      <c r="E2515" s="3" t="s">
        <v>7248</v>
      </c>
      <c r="F2515" s="3" t="s">
        <v>7249</v>
      </c>
    </row>
    <row r="2516" spans="1:6">
      <c r="A2516" s="3" t="s">
        <v>13353</v>
      </c>
      <c r="B2516" s="3" t="s">
        <v>7227</v>
      </c>
      <c r="C2516" s="3" t="s">
        <v>7250</v>
      </c>
      <c r="D2516" s="27" t="s">
        <v>12115</v>
      </c>
      <c r="E2516" s="3" t="s">
        <v>7232</v>
      </c>
      <c r="F2516" s="3" t="s">
        <v>7233</v>
      </c>
    </row>
    <row r="2517" spans="1:6">
      <c r="A2517" s="3" t="s">
        <v>13353</v>
      </c>
      <c r="B2517" s="3" t="s">
        <v>7227</v>
      </c>
      <c r="C2517" s="3" t="s">
        <v>7251</v>
      </c>
      <c r="D2517" s="27" t="s">
        <v>12115</v>
      </c>
      <c r="E2517" s="3" t="s">
        <v>12374</v>
      </c>
      <c r="F2517" s="3" t="s">
        <v>12374</v>
      </c>
    </row>
    <row r="2518" spans="1:6">
      <c r="A2518" s="3" t="s">
        <v>13353</v>
      </c>
      <c r="B2518" s="3" t="s">
        <v>7227</v>
      </c>
      <c r="C2518" s="3" t="s">
        <v>7252</v>
      </c>
      <c r="D2518" s="27" t="s">
        <v>12115</v>
      </c>
      <c r="E2518" s="3" t="s">
        <v>7253</v>
      </c>
      <c r="F2518" s="3" t="s">
        <v>7254</v>
      </c>
    </row>
    <row r="2519" spans="1:6">
      <c r="A2519" s="3" t="s">
        <v>13353</v>
      </c>
      <c r="B2519" s="3" t="s">
        <v>7227</v>
      </c>
      <c r="C2519" s="3" t="s">
        <v>7255</v>
      </c>
      <c r="D2519" s="27" t="s">
        <v>12115</v>
      </c>
      <c r="E2519" s="3" t="s">
        <v>7256</v>
      </c>
      <c r="F2519" s="3" t="s">
        <v>7257</v>
      </c>
    </row>
    <row r="2520" spans="1:6">
      <c r="A2520" s="3" t="s">
        <v>13353</v>
      </c>
      <c r="B2520" s="3" t="s">
        <v>7227</v>
      </c>
      <c r="C2520" s="3" t="s">
        <v>7258</v>
      </c>
      <c r="D2520" s="27" t="s">
        <v>12115</v>
      </c>
      <c r="E2520" s="3" t="s">
        <v>7259</v>
      </c>
      <c r="F2520" s="3" t="s">
        <v>7260</v>
      </c>
    </row>
    <row r="2521" spans="1:6">
      <c r="A2521" s="3" t="s">
        <v>13353</v>
      </c>
      <c r="B2521" s="3" t="s">
        <v>7227</v>
      </c>
      <c r="C2521" s="3" t="s">
        <v>7261</v>
      </c>
      <c r="D2521" s="27" t="s">
        <v>12115</v>
      </c>
      <c r="E2521" s="3" t="s">
        <v>7262</v>
      </c>
      <c r="F2521" s="3" t="s">
        <v>7263</v>
      </c>
    </row>
    <row r="2522" spans="1:6">
      <c r="A2522" s="3" t="s">
        <v>13353</v>
      </c>
      <c r="B2522" s="3" t="s">
        <v>7227</v>
      </c>
      <c r="C2522" s="3" t="s">
        <v>7264</v>
      </c>
      <c r="D2522" s="27" t="s">
        <v>12115</v>
      </c>
      <c r="E2522" s="3" t="s">
        <v>7265</v>
      </c>
      <c r="F2522" s="3" t="s">
        <v>7266</v>
      </c>
    </row>
    <row r="2523" spans="1:6">
      <c r="A2523" s="3" t="s">
        <v>13353</v>
      </c>
      <c r="B2523" s="3" t="s">
        <v>7227</v>
      </c>
      <c r="C2523" s="3" t="s">
        <v>7267</v>
      </c>
      <c r="D2523" s="27" t="s">
        <v>12115</v>
      </c>
      <c r="E2523" s="3" t="s">
        <v>7268</v>
      </c>
      <c r="F2523" s="3" t="s">
        <v>7269</v>
      </c>
    </row>
    <row r="2524" spans="1:6">
      <c r="A2524" s="3" t="s">
        <v>13353</v>
      </c>
      <c r="B2524" s="3" t="s">
        <v>7227</v>
      </c>
      <c r="C2524" s="3" t="s">
        <v>7270</v>
      </c>
      <c r="D2524" s="27" t="s">
        <v>12115</v>
      </c>
      <c r="E2524" s="3" t="s">
        <v>7271</v>
      </c>
      <c r="F2524" s="3" t="s">
        <v>12374</v>
      </c>
    </row>
    <row r="2525" spans="1:6">
      <c r="A2525" s="3" t="s">
        <v>13353</v>
      </c>
      <c r="B2525" s="3" t="s">
        <v>7227</v>
      </c>
      <c r="C2525" s="3" t="s">
        <v>7272</v>
      </c>
      <c r="D2525" s="27" t="s">
        <v>12115</v>
      </c>
      <c r="E2525" s="3" t="s">
        <v>7273</v>
      </c>
      <c r="F2525" s="3" t="s">
        <v>12374</v>
      </c>
    </row>
    <row r="2526" spans="1:6">
      <c r="A2526" s="3" t="s">
        <v>13353</v>
      </c>
      <c r="B2526" s="3" t="s">
        <v>7227</v>
      </c>
      <c r="C2526" s="3" t="s">
        <v>7274</v>
      </c>
      <c r="D2526" s="27" t="s">
        <v>12115</v>
      </c>
      <c r="E2526" s="3" t="s">
        <v>7275</v>
      </c>
      <c r="F2526" s="3" t="s">
        <v>12374</v>
      </c>
    </row>
    <row r="2527" spans="1:6">
      <c r="A2527" s="3" t="s">
        <v>13353</v>
      </c>
      <c r="B2527" s="3" t="s">
        <v>7227</v>
      </c>
      <c r="C2527" s="3" t="s">
        <v>7276</v>
      </c>
      <c r="D2527" s="27" t="s">
        <v>12115</v>
      </c>
      <c r="E2527" s="3" t="s">
        <v>7277</v>
      </c>
      <c r="F2527" s="3" t="s">
        <v>12374</v>
      </c>
    </row>
    <row r="2528" spans="1:6">
      <c r="A2528" s="3" t="s">
        <v>13353</v>
      </c>
      <c r="B2528" s="3" t="s">
        <v>7227</v>
      </c>
      <c r="C2528" s="3" t="s">
        <v>7278</v>
      </c>
      <c r="D2528" s="27" t="s">
        <v>12115</v>
      </c>
      <c r="E2528" s="3" t="s">
        <v>7259</v>
      </c>
      <c r="F2528" s="3" t="s">
        <v>7260</v>
      </c>
    </row>
    <row r="2529" spans="1:6">
      <c r="A2529" s="3" t="s">
        <v>13353</v>
      </c>
      <c r="B2529" s="3" t="s">
        <v>7227</v>
      </c>
      <c r="C2529" s="3" t="s">
        <v>7279</v>
      </c>
      <c r="D2529" s="27" t="s">
        <v>12115</v>
      </c>
      <c r="E2529" s="3" t="s">
        <v>7280</v>
      </c>
      <c r="F2529" s="3" t="s">
        <v>7281</v>
      </c>
    </row>
    <row r="2530" spans="1:6">
      <c r="A2530" s="3" t="s">
        <v>13353</v>
      </c>
      <c r="B2530" s="3" t="s">
        <v>7227</v>
      </c>
      <c r="C2530" s="3" t="s">
        <v>7282</v>
      </c>
      <c r="D2530" s="27" t="s">
        <v>12115</v>
      </c>
      <c r="E2530" s="3" t="s">
        <v>7283</v>
      </c>
      <c r="F2530" s="3" t="s">
        <v>7284</v>
      </c>
    </row>
    <row r="2531" spans="1:6">
      <c r="A2531" s="3" t="s">
        <v>13353</v>
      </c>
      <c r="B2531" s="3" t="s">
        <v>7227</v>
      </c>
      <c r="C2531" s="3" t="s">
        <v>7285</v>
      </c>
      <c r="D2531" s="27" t="s">
        <v>12115</v>
      </c>
      <c r="E2531" s="3" t="s">
        <v>7286</v>
      </c>
      <c r="F2531" s="3" t="s">
        <v>7287</v>
      </c>
    </row>
    <row r="2532" spans="1:6">
      <c r="A2532" s="3" t="s">
        <v>13353</v>
      </c>
      <c r="B2532" s="3" t="s">
        <v>7227</v>
      </c>
      <c r="C2532" s="3" t="s">
        <v>7288</v>
      </c>
      <c r="D2532" s="27" t="s">
        <v>12115</v>
      </c>
      <c r="E2532" s="3" t="s">
        <v>7238</v>
      </c>
      <c r="F2532" s="3" t="s">
        <v>7239</v>
      </c>
    </row>
    <row r="2533" spans="1:6">
      <c r="A2533" s="3" t="s">
        <v>13353</v>
      </c>
      <c r="B2533" s="3" t="s">
        <v>7227</v>
      </c>
      <c r="C2533" s="3" t="s">
        <v>7289</v>
      </c>
      <c r="D2533" s="27" t="s">
        <v>12115</v>
      </c>
      <c r="E2533" s="3" t="s">
        <v>7241</v>
      </c>
      <c r="F2533" s="3" t="s">
        <v>7242</v>
      </c>
    </row>
    <row r="2534" spans="1:6">
      <c r="A2534" s="3" t="s">
        <v>13353</v>
      </c>
      <c r="B2534" s="3" t="s">
        <v>7227</v>
      </c>
      <c r="C2534" s="3" t="s">
        <v>7290</v>
      </c>
      <c r="D2534" s="27" t="s">
        <v>12115</v>
      </c>
      <c r="E2534" s="3" t="s">
        <v>7259</v>
      </c>
      <c r="F2534" s="3" t="s">
        <v>7260</v>
      </c>
    </row>
    <row r="2535" spans="1:6">
      <c r="A2535" s="3" t="s">
        <v>13353</v>
      </c>
      <c r="B2535" s="3" t="s">
        <v>7227</v>
      </c>
      <c r="C2535" s="3" t="s">
        <v>7291</v>
      </c>
      <c r="D2535" s="27" t="s">
        <v>12115</v>
      </c>
      <c r="E2535" s="3" t="s">
        <v>7235</v>
      </c>
      <c r="F2535" s="3" t="s">
        <v>7236</v>
      </c>
    </row>
    <row r="2536" spans="1:6">
      <c r="A2536" s="3" t="s">
        <v>13353</v>
      </c>
      <c r="B2536" s="3" t="s">
        <v>7227</v>
      </c>
      <c r="C2536" s="3" t="s">
        <v>7292</v>
      </c>
      <c r="D2536" s="27" t="s">
        <v>12115</v>
      </c>
      <c r="E2536" s="3" t="s">
        <v>7293</v>
      </c>
      <c r="F2536" s="3" t="s">
        <v>7294</v>
      </c>
    </row>
    <row r="2537" spans="1:6">
      <c r="A2537" s="3" t="s">
        <v>13353</v>
      </c>
      <c r="B2537" s="3" t="s">
        <v>7227</v>
      </c>
      <c r="C2537" s="3" t="s">
        <v>7295</v>
      </c>
      <c r="D2537" s="27" t="s">
        <v>12115</v>
      </c>
      <c r="E2537" s="3" t="s">
        <v>7296</v>
      </c>
      <c r="F2537" s="3" t="s">
        <v>7297</v>
      </c>
    </row>
    <row r="2538" spans="1:6">
      <c r="A2538" s="3" t="s">
        <v>13353</v>
      </c>
      <c r="B2538" s="3" t="s">
        <v>7227</v>
      </c>
      <c r="C2538" s="3" t="s">
        <v>7298</v>
      </c>
      <c r="D2538" s="27" t="s">
        <v>12115</v>
      </c>
      <c r="E2538" s="3" t="s">
        <v>7299</v>
      </c>
      <c r="F2538" s="3" t="s">
        <v>7300</v>
      </c>
    </row>
    <row r="2539" spans="1:6">
      <c r="A2539" s="3" t="s">
        <v>13353</v>
      </c>
      <c r="B2539" s="3" t="s">
        <v>7227</v>
      </c>
      <c r="C2539" s="3" t="s">
        <v>7301</v>
      </c>
      <c r="D2539" s="27" t="s">
        <v>12115</v>
      </c>
      <c r="E2539" s="3" t="s">
        <v>7302</v>
      </c>
      <c r="F2539" s="3" t="s">
        <v>7303</v>
      </c>
    </row>
    <row r="2540" spans="1:6">
      <c r="A2540" s="3" t="s">
        <v>13353</v>
      </c>
      <c r="B2540" s="3" t="s">
        <v>7227</v>
      </c>
      <c r="C2540" s="3" t="s">
        <v>7304</v>
      </c>
      <c r="D2540" s="27" t="s">
        <v>12115</v>
      </c>
      <c r="E2540" s="3" t="s">
        <v>7305</v>
      </c>
      <c r="F2540" s="3" t="s">
        <v>7306</v>
      </c>
    </row>
    <row r="2541" spans="1:6">
      <c r="A2541" s="3" t="s">
        <v>13379</v>
      </c>
      <c r="B2541" s="3" t="s">
        <v>7307</v>
      </c>
      <c r="C2541" s="3" t="s">
        <v>7308</v>
      </c>
      <c r="D2541" s="27" t="s">
        <v>12115</v>
      </c>
      <c r="E2541" s="3" t="s">
        <v>7309</v>
      </c>
      <c r="F2541" s="3" t="s">
        <v>7310</v>
      </c>
    </row>
    <row r="2542" spans="1:6">
      <c r="A2542" s="3" t="s">
        <v>13379</v>
      </c>
      <c r="B2542" s="3" t="s">
        <v>7307</v>
      </c>
      <c r="C2542" s="3" t="s">
        <v>7311</v>
      </c>
      <c r="D2542" s="27" t="s">
        <v>12115</v>
      </c>
      <c r="E2542" s="3" t="s">
        <v>7312</v>
      </c>
      <c r="F2542" s="3" t="s">
        <v>7313</v>
      </c>
    </row>
    <row r="2543" spans="1:6">
      <c r="A2543" s="3" t="s">
        <v>13379</v>
      </c>
      <c r="B2543" s="3" t="s">
        <v>7307</v>
      </c>
      <c r="C2543" s="3" t="s">
        <v>7314</v>
      </c>
      <c r="D2543" s="27" t="s">
        <v>12115</v>
      </c>
      <c r="E2543" s="3" t="s">
        <v>7315</v>
      </c>
      <c r="F2543" s="3" t="s">
        <v>7316</v>
      </c>
    </row>
    <row r="2544" spans="1:6">
      <c r="A2544" s="3" t="s">
        <v>13379</v>
      </c>
      <c r="B2544" s="3" t="s">
        <v>7307</v>
      </c>
      <c r="C2544" s="3" t="s">
        <v>7317</v>
      </c>
      <c r="D2544" s="27" t="s">
        <v>12115</v>
      </c>
      <c r="E2544" s="3" t="s">
        <v>7318</v>
      </c>
      <c r="F2544" s="3" t="s">
        <v>7319</v>
      </c>
    </row>
    <row r="2545" spans="1:6">
      <c r="A2545" s="3" t="s">
        <v>13379</v>
      </c>
      <c r="B2545" s="3" t="s">
        <v>7307</v>
      </c>
      <c r="C2545" s="3" t="s">
        <v>7320</v>
      </c>
      <c r="D2545" s="27" t="s">
        <v>12115</v>
      </c>
      <c r="E2545" s="3" t="s">
        <v>7321</v>
      </c>
      <c r="F2545" s="3" t="s">
        <v>7322</v>
      </c>
    </row>
    <row r="2546" spans="1:6">
      <c r="A2546" s="3" t="s">
        <v>13382</v>
      </c>
      <c r="B2546" s="3" t="s">
        <v>7323</v>
      </c>
      <c r="C2546" s="3" t="s">
        <v>7324</v>
      </c>
      <c r="D2546" s="27" t="s">
        <v>12115</v>
      </c>
      <c r="E2546" s="3" t="s">
        <v>7325</v>
      </c>
      <c r="F2546" s="3" t="s">
        <v>7326</v>
      </c>
    </row>
    <row r="2547" spans="1:6">
      <c r="A2547" s="3" t="s">
        <v>13384</v>
      </c>
      <c r="B2547" s="3" t="s">
        <v>6048</v>
      </c>
      <c r="C2547" s="3" t="s">
        <v>6049</v>
      </c>
      <c r="D2547" s="27" t="s">
        <v>12115</v>
      </c>
      <c r="E2547" s="3" t="s">
        <v>6050</v>
      </c>
      <c r="F2547" s="3" t="s">
        <v>6051</v>
      </c>
    </row>
    <row r="2548" spans="1:6">
      <c r="A2548" s="3" t="s">
        <v>13384</v>
      </c>
      <c r="B2548" s="3" t="s">
        <v>6048</v>
      </c>
      <c r="C2548" s="3" t="s">
        <v>6052</v>
      </c>
      <c r="D2548" s="27" t="s">
        <v>12115</v>
      </c>
      <c r="E2548" s="3" t="s">
        <v>6053</v>
      </c>
      <c r="F2548" s="3" t="s">
        <v>6053</v>
      </c>
    </row>
    <row r="2549" spans="1:6">
      <c r="A2549" s="3" t="s">
        <v>13384</v>
      </c>
      <c r="B2549" s="3" t="s">
        <v>6048</v>
      </c>
      <c r="C2549" s="3" t="s">
        <v>6054</v>
      </c>
      <c r="D2549" s="27" t="s">
        <v>12115</v>
      </c>
      <c r="E2549" s="3" t="s">
        <v>6055</v>
      </c>
      <c r="F2549" s="3" t="s">
        <v>6055</v>
      </c>
    </row>
    <row r="2550" spans="1:6">
      <c r="A2550" s="3" t="s">
        <v>13384</v>
      </c>
      <c r="B2550" s="3" t="s">
        <v>6048</v>
      </c>
      <c r="C2550" s="3" t="s">
        <v>6056</v>
      </c>
      <c r="D2550" s="27" t="s">
        <v>12115</v>
      </c>
      <c r="E2550" s="3" t="s">
        <v>6057</v>
      </c>
      <c r="F2550" s="3" t="s">
        <v>6057</v>
      </c>
    </row>
    <row r="2551" spans="1:6">
      <c r="A2551" s="3" t="s">
        <v>13384</v>
      </c>
      <c r="B2551" s="3" t="s">
        <v>6048</v>
      </c>
      <c r="C2551" s="3" t="s">
        <v>6058</v>
      </c>
      <c r="D2551" s="27" t="s">
        <v>12115</v>
      </c>
      <c r="E2551" s="3" t="s">
        <v>6059</v>
      </c>
      <c r="F2551" s="3" t="s">
        <v>6059</v>
      </c>
    </row>
    <row r="2552" spans="1:6">
      <c r="A2552" s="3" t="s">
        <v>13384</v>
      </c>
      <c r="B2552" s="3" t="s">
        <v>6048</v>
      </c>
      <c r="C2552" s="3" t="s">
        <v>6060</v>
      </c>
      <c r="D2552" s="27" t="s">
        <v>12115</v>
      </c>
      <c r="E2552" s="3" t="s">
        <v>6061</v>
      </c>
      <c r="F2552" s="3" t="s">
        <v>6061</v>
      </c>
    </row>
    <row r="2553" spans="1:6">
      <c r="A2553" s="3" t="s">
        <v>13384</v>
      </c>
      <c r="B2553" s="3" t="s">
        <v>6048</v>
      </c>
      <c r="C2553" s="3" t="s">
        <v>6062</v>
      </c>
      <c r="D2553" s="27" t="s">
        <v>12115</v>
      </c>
      <c r="E2553" s="3" t="s">
        <v>6063</v>
      </c>
      <c r="F2553" s="3" t="s">
        <v>6063</v>
      </c>
    </row>
    <row r="2554" spans="1:6">
      <c r="A2554" s="3" t="s">
        <v>13384</v>
      </c>
      <c r="B2554" s="3" t="s">
        <v>6048</v>
      </c>
      <c r="C2554" s="3" t="s">
        <v>6064</v>
      </c>
      <c r="D2554" s="27" t="s">
        <v>12115</v>
      </c>
      <c r="E2554" s="3" t="s">
        <v>6065</v>
      </c>
      <c r="F2554" s="3" t="s">
        <v>6066</v>
      </c>
    </row>
    <row r="2555" spans="1:6">
      <c r="A2555" s="3" t="s">
        <v>13384</v>
      </c>
      <c r="B2555" s="3" t="s">
        <v>6048</v>
      </c>
      <c r="C2555" s="3" t="s">
        <v>6067</v>
      </c>
      <c r="D2555" s="27" t="s">
        <v>12115</v>
      </c>
      <c r="E2555" s="3" t="s">
        <v>6068</v>
      </c>
      <c r="F2555" s="3" t="s">
        <v>6068</v>
      </c>
    </row>
    <row r="2556" spans="1:6">
      <c r="A2556" s="3" t="s">
        <v>13384</v>
      </c>
      <c r="B2556" s="3" t="s">
        <v>6048</v>
      </c>
      <c r="C2556" s="3" t="s">
        <v>6069</v>
      </c>
      <c r="D2556" s="27" t="s">
        <v>12115</v>
      </c>
      <c r="E2556" s="3" t="s">
        <v>6070</v>
      </c>
      <c r="F2556" s="3" t="s">
        <v>6070</v>
      </c>
    </row>
    <row r="2557" spans="1:6">
      <c r="A2557" s="3" t="s">
        <v>13384</v>
      </c>
      <c r="B2557" s="3" t="s">
        <v>6048</v>
      </c>
      <c r="C2557" s="3" t="s">
        <v>6071</v>
      </c>
      <c r="D2557" s="27" t="s">
        <v>12115</v>
      </c>
      <c r="E2557" s="3" t="s">
        <v>6072</v>
      </c>
      <c r="F2557" s="3" t="s">
        <v>6073</v>
      </c>
    </row>
    <row r="2558" spans="1:6">
      <c r="A2558" s="3" t="s">
        <v>13384</v>
      </c>
      <c r="B2558" s="3" t="s">
        <v>6048</v>
      </c>
      <c r="C2558" s="3" t="s">
        <v>6074</v>
      </c>
      <c r="D2558" s="27" t="s">
        <v>12115</v>
      </c>
      <c r="E2558" s="3" t="s">
        <v>6075</v>
      </c>
      <c r="F2558" s="3" t="s">
        <v>6075</v>
      </c>
    </row>
    <row r="2559" spans="1:6">
      <c r="A2559" s="3" t="s">
        <v>13384</v>
      </c>
      <c r="B2559" s="3" t="s">
        <v>6048</v>
      </c>
      <c r="C2559" s="3" t="s">
        <v>6076</v>
      </c>
      <c r="D2559" s="27" t="s">
        <v>12115</v>
      </c>
      <c r="E2559" s="3" t="s">
        <v>6077</v>
      </c>
      <c r="F2559" s="3" t="s">
        <v>6078</v>
      </c>
    </row>
    <row r="2560" spans="1:6">
      <c r="A2560" s="3" t="s">
        <v>13384</v>
      </c>
      <c r="B2560" s="3" t="s">
        <v>6048</v>
      </c>
      <c r="C2560" s="3" t="s">
        <v>6079</v>
      </c>
      <c r="D2560" s="27" t="s">
        <v>12115</v>
      </c>
      <c r="E2560" s="3" t="s">
        <v>6080</v>
      </c>
      <c r="F2560" s="3" t="s">
        <v>6080</v>
      </c>
    </row>
    <row r="2561" spans="1:6">
      <c r="A2561" s="3" t="s">
        <v>13384</v>
      </c>
      <c r="B2561" s="3" t="s">
        <v>6048</v>
      </c>
      <c r="C2561" s="3" t="s">
        <v>6081</v>
      </c>
      <c r="D2561" s="27" t="s">
        <v>12115</v>
      </c>
      <c r="E2561" s="3" t="s">
        <v>6082</v>
      </c>
      <c r="F2561" s="3" t="s">
        <v>6082</v>
      </c>
    </row>
    <row r="2562" spans="1:6">
      <c r="A2562" s="3" t="s">
        <v>13384</v>
      </c>
      <c r="B2562" s="3" t="s">
        <v>6048</v>
      </c>
      <c r="C2562" s="3" t="s">
        <v>6083</v>
      </c>
      <c r="D2562" s="27" t="s">
        <v>12115</v>
      </c>
      <c r="E2562" s="3" t="s">
        <v>6084</v>
      </c>
      <c r="F2562" s="3" t="s">
        <v>6084</v>
      </c>
    </row>
    <row r="2563" spans="1:6">
      <c r="A2563" s="3" t="s">
        <v>13384</v>
      </c>
      <c r="B2563" s="3" t="s">
        <v>6048</v>
      </c>
      <c r="C2563" s="3" t="s">
        <v>6085</v>
      </c>
      <c r="D2563" s="27" t="s">
        <v>12115</v>
      </c>
      <c r="E2563" s="3" t="s">
        <v>6086</v>
      </c>
      <c r="F2563" s="3" t="s">
        <v>6086</v>
      </c>
    </row>
    <row r="2564" spans="1:6">
      <c r="A2564" s="3" t="s">
        <v>13384</v>
      </c>
      <c r="B2564" s="3" t="s">
        <v>6048</v>
      </c>
      <c r="C2564" s="3" t="s">
        <v>6087</v>
      </c>
      <c r="D2564" s="27" t="s">
        <v>12115</v>
      </c>
      <c r="E2564" s="3" t="s">
        <v>6072</v>
      </c>
      <c r="F2564" s="3" t="s">
        <v>6072</v>
      </c>
    </row>
    <row r="2565" spans="1:6">
      <c r="A2565" s="3" t="s">
        <v>13384</v>
      </c>
      <c r="B2565" s="3" t="s">
        <v>6048</v>
      </c>
      <c r="C2565" s="3" t="s">
        <v>6088</v>
      </c>
      <c r="D2565" s="27" t="s">
        <v>12115</v>
      </c>
      <c r="E2565" s="3" t="s">
        <v>6068</v>
      </c>
      <c r="F2565" s="3" t="s">
        <v>6068</v>
      </c>
    </row>
    <row r="2566" spans="1:6">
      <c r="A2566" s="3" t="s">
        <v>13384</v>
      </c>
      <c r="B2566" s="3" t="s">
        <v>6048</v>
      </c>
      <c r="C2566" s="3" t="s">
        <v>6089</v>
      </c>
      <c r="D2566" s="27" t="s">
        <v>12115</v>
      </c>
      <c r="E2566" s="3" t="s">
        <v>6070</v>
      </c>
      <c r="F2566" s="3" t="s">
        <v>6070</v>
      </c>
    </row>
    <row r="2567" spans="1:6">
      <c r="A2567" s="3" t="s">
        <v>13384</v>
      </c>
      <c r="B2567" s="3" t="s">
        <v>6048</v>
      </c>
      <c r="C2567" s="3" t="s">
        <v>6090</v>
      </c>
      <c r="D2567" s="27" t="s">
        <v>12115</v>
      </c>
      <c r="E2567" s="3" t="s">
        <v>6082</v>
      </c>
      <c r="F2567" s="3" t="s">
        <v>6082</v>
      </c>
    </row>
    <row r="2568" spans="1:6">
      <c r="A2568" s="3" t="s">
        <v>13387</v>
      </c>
      <c r="B2568" s="3" t="s">
        <v>6091</v>
      </c>
      <c r="C2568" s="3" t="s">
        <v>6092</v>
      </c>
      <c r="D2568" s="27" t="s">
        <v>12115</v>
      </c>
      <c r="E2568" s="3" t="s">
        <v>6093</v>
      </c>
      <c r="F2568" s="3" t="s">
        <v>6094</v>
      </c>
    </row>
    <row r="2569" spans="1:6">
      <c r="A2569" s="3" t="s">
        <v>13387</v>
      </c>
      <c r="B2569" s="3" t="s">
        <v>6091</v>
      </c>
      <c r="C2569" s="3" t="s">
        <v>6095</v>
      </c>
      <c r="D2569" s="27" t="s">
        <v>12115</v>
      </c>
      <c r="E2569" s="3" t="s">
        <v>6096</v>
      </c>
      <c r="F2569" s="3" t="s">
        <v>6097</v>
      </c>
    </row>
    <row r="2570" spans="1:6">
      <c r="A2570" s="3" t="s">
        <v>13387</v>
      </c>
      <c r="B2570" s="3" t="s">
        <v>6091</v>
      </c>
      <c r="C2570" s="3" t="s">
        <v>6098</v>
      </c>
      <c r="D2570" s="27" t="s">
        <v>12115</v>
      </c>
      <c r="E2570" s="3" t="s">
        <v>6099</v>
      </c>
      <c r="F2570" s="3" t="s">
        <v>6100</v>
      </c>
    </row>
    <row r="2571" spans="1:6">
      <c r="A2571" s="3" t="s">
        <v>13387</v>
      </c>
      <c r="B2571" s="3" t="s">
        <v>7386</v>
      </c>
      <c r="C2571" s="3" t="s">
        <v>7387</v>
      </c>
      <c r="D2571" s="27" t="s">
        <v>12115</v>
      </c>
      <c r="E2571" s="3" t="s">
        <v>7388</v>
      </c>
      <c r="F2571" s="3" t="s">
        <v>7388</v>
      </c>
    </row>
    <row r="2572" spans="1:6">
      <c r="A2572" s="3" t="s">
        <v>13387</v>
      </c>
      <c r="B2572" s="3" t="s">
        <v>7386</v>
      </c>
      <c r="C2572" s="3" t="s">
        <v>7389</v>
      </c>
      <c r="D2572" s="27" t="s">
        <v>12115</v>
      </c>
      <c r="E2572" s="3" t="s">
        <v>7390</v>
      </c>
      <c r="F2572" s="3" t="s">
        <v>7391</v>
      </c>
    </row>
    <row r="2573" spans="1:6">
      <c r="A2573" s="3" t="s">
        <v>13387</v>
      </c>
      <c r="B2573" s="3" t="s">
        <v>7386</v>
      </c>
      <c r="C2573" s="3" t="s">
        <v>7392</v>
      </c>
      <c r="D2573" s="27" t="s">
        <v>12115</v>
      </c>
      <c r="E2573" s="3" t="s">
        <v>7393</v>
      </c>
      <c r="F2573" s="3" t="s">
        <v>7393</v>
      </c>
    </row>
    <row r="2574" spans="1:6">
      <c r="A2574" s="3" t="s">
        <v>13387</v>
      </c>
      <c r="B2574" s="3" t="s">
        <v>7394</v>
      </c>
      <c r="C2574" s="3" t="s">
        <v>7395</v>
      </c>
      <c r="D2574" s="27" t="s">
        <v>12115</v>
      </c>
      <c r="E2574" s="3">
        <v>0</v>
      </c>
      <c r="F2574" s="3" t="s">
        <v>12872</v>
      </c>
    </row>
    <row r="2575" spans="1:6">
      <c r="A2575" s="3" t="s">
        <v>13387</v>
      </c>
      <c r="B2575" s="3" t="s">
        <v>7394</v>
      </c>
      <c r="C2575" s="3" t="s">
        <v>7396</v>
      </c>
      <c r="D2575" s="27" t="s">
        <v>12115</v>
      </c>
      <c r="E2575" s="3" t="s">
        <v>7397</v>
      </c>
      <c r="F2575" s="3" t="s">
        <v>7398</v>
      </c>
    </row>
    <row r="2576" spans="1:6">
      <c r="A2576" s="3" t="s">
        <v>13387</v>
      </c>
      <c r="B2576" s="3" t="s">
        <v>7394</v>
      </c>
      <c r="C2576" s="3" t="s">
        <v>7399</v>
      </c>
      <c r="D2576" s="27" t="s">
        <v>12115</v>
      </c>
      <c r="E2576" s="3" t="s">
        <v>7400</v>
      </c>
      <c r="F2576" s="3" t="s">
        <v>7401</v>
      </c>
    </row>
    <row r="2577" spans="1:6">
      <c r="A2577" s="3" t="s">
        <v>13387</v>
      </c>
      <c r="B2577" s="3" t="s">
        <v>7394</v>
      </c>
      <c r="C2577" s="3" t="s">
        <v>7402</v>
      </c>
      <c r="D2577" s="27" t="s">
        <v>12115</v>
      </c>
      <c r="E2577" s="3" t="s">
        <v>7403</v>
      </c>
      <c r="F2577" s="3" t="s">
        <v>7404</v>
      </c>
    </row>
    <row r="2578" spans="1:6">
      <c r="A2578" s="3" t="s">
        <v>13387</v>
      </c>
      <c r="B2578" s="3" t="s">
        <v>7394</v>
      </c>
      <c r="C2578" s="3" t="s">
        <v>7405</v>
      </c>
      <c r="D2578" s="27" t="s">
        <v>12115</v>
      </c>
      <c r="E2578" s="3" t="s">
        <v>7406</v>
      </c>
      <c r="F2578" s="3" t="s">
        <v>7407</v>
      </c>
    </row>
    <row r="2579" spans="1:6">
      <c r="A2579" s="3" t="s">
        <v>13387</v>
      </c>
      <c r="B2579" s="3" t="s">
        <v>7394</v>
      </c>
      <c r="C2579" s="3" t="s">
        <v>7408</v>
      </c>
      <c r="D2579" s="27" t="s">
        <v>12115</v>
      </c>
      <c r="E2579" s="3" t="s">
        <v>7409</v>
      </c>
      <c r="F2579" s="3" t="s">
        <v>7410</v>
      </c>
    </row>
    <row r="2580" spans="1:6">
      <c r="A2580" s="3" t="s">
        <v>13387</v>
      </c>
      <c r="B2580" s="3" t="s">
        <v>7394</v>
      </c>
      <c r="C2580" s="3" t="s">
        <v>7411</v>
      </c>
      <c r="D2580" s="27" t="s">
        <v>12115</v>
      </c>
      <c r="E2580" s="3" t="s">
        <v>7412</v>
      </c>
      <c r="F2580" s="3" t="s">
        <v>7413</v>
      </c>
    </row>
    <row r="2581" spans="1:6">
      <c r="A2581" s="3" t="s">
        <v>13387</v>
      </c>
      <c r="B2581" s="3" t="s">
        <v>7394</v>
      </c>
      <c r="C2581" s="3" t="s">
        <v>7414</v>
      </c>
      <c r="D2581" s="27" t="s">
        <v>12115</v>
      </c>
      <c r="E2581" s="3" t="s">
        <v>7415</v>
      </c>
      <c r="F2581" s="3" t="s">
        <v>7416</v>
      </c>
    </row>
    <row r="2582" spans="1:6">
      <c r="A2582" s="3" t="s">
        <v>13387</v>
      </c>
      <c r="B2582" s="3" t="s">
        <v>7394</v>
      </c>
      <c r="C2582" s="3" t="s">
        <v>7417</v>
      </c>
      <c r="D2582" s="27" t="s">
        <v>12115</v>
      </c>
      <c r="E2582" s="3" t="s">
        <v>7418</v>
      </c>
      <c r="F2582" s="3" t="s">
        <v>7419</v>
      </c>
    </row>
    <row r="2583" spans="1:6">
      <c r="A2583" s="3" t="s">
        <v>13387</v>
      </c>
      <c r="B2583" s="3" t="s">
        <v>7394</v>
      </c>
      <c r="C2583" s="3" t="s">
        <v>7420</v>
      </c>
      <c r="D2583" s="27" t="s">
        <v>12115</v>
      </c>
      <c r="E2583" s="3" t="s">
        <v>7421</v>
      </c>
      <c r="F2583" s="3" t="s">
        <v>7422</v>
      </c>
    </row>
    <row r="2584" spans="1:6">
      <c r="A2584" s="3" t="s">
        <v>13387</v>
      </c>
      <c r="B2584" s="3" t="s">
        <v>7394</v>
      </c>
      <c r="C2584" s="3" t="s">
        <v>7423</v>
      </c>
      <c r="D2584" s="27" t="s">
        <v>12115</v>
      </c>
      <c r="E2584" s="3" t="s">
        <v>7424</v>
      </c>
      <c r="F2584" s="3" t="s">
        <v>7425</v>
      </c>
    </row>
    <row r="2585" spans="1:6">
      <c r="A2585" s="3" t="s">
        <v>13387</v>
      </c>
      <c r="B2585" s="3" t="s">
        <v>7394</v>
      </c>
      <c r="C2585" s="3" t="s">
        <v>7426</v>
      </c>
      <c r="D2585" s="27" t="s">
        <v>12115</v>
      </c>
      <c r="E2585" s="3" t="s">
        <v>7427</v>
      </c>
      <c r="F2585" s="3" t="s">
        <v>7428</v>
      </c>
    </row>
    <row r="2586" spans="1:6">
      <c r="A2586" s="3" t="s">
        <v>13387</v>
      </c>
      <c r="B2586" s="3" t="s">
        <v>7429</v>
      </c>
      <c r="C2586" s="3" t="s">
        <v>7430</v>
      </c>
      <c r="D2586" s="27" t="s">
        <v>12115</v>
      </c>
      <c r="E2586" s="3" t="s">
        <v>7431</v>
      </c>
      <c r="F2586" s="3" t="s">
        <v>7432</v>
      </c>
    </row>
    <row r="2587" spans="1:6">
      <c r="A2587" s="3" t="s">
        <v>13387</v>
      </c>
      <c r="B2587" s="3" t="s">
        <v>7429</v>
      </c>
      <c r="C2587" s="3" t="s">
        <v>7433</v>
      </c>
      <c r="D2587" s="27" t="s">
        <v>12115</v>
      </c>
      <c r="E2587" s="3" t="s">
        <v>7431</v>
      </c>
      <c r="F2587" s="3" t="s">
        <v>7432</v>
      </c>
    </row>
    <row r="2588" spans="1:6">
      <c r="A2588" s="3" t="s">
        <v>13387</v>
      </c>
      <c r="B2588" s="3" t="s">
        <v>7429</v>
      </c>
      <c r="C2588" s="3" t="s">
        <v>7434</v>
      </c>
      <c r="D2588" s="27" t="s">
        <v>12115</v>
      </c>
      <c r="E2588" s="3" t="s">
        <v>7431</v>
      </c>
      <c r="F2588" s="3" t="s">
        <v>7432</v>
      </c>
    </row>
    <row r="2589" spans="1:6">
      <c r="A2589" s="3" t="s">
        <v>13387</v>
      </c>
      <c r="B2589" s="3" t="s">
        <v>7435</v>
      </c>
      <c r="C2589" s="3" t="s">
        <v>7436</v>
      </c>
      <c r="D2589" s="27" t="s">
        <v>12115</v>
      </c>
      <c r="E2589" s="3" t="s">
        <v>7437</v>
      </c>
      <c r="F2589" s="3" t="s">
        <v>7438</v>
      </c>
    </row>
    <row r="2590" spans="1:6">
      <c r="A2590" s="3" t="s">
        <v>13387</v>
      </c>
      <c r="B2590" s="3" t="s">
        <v>7435</v>
      </c>
      <c r="C2590" s="3" t="s">
        <v>7439</v>
      </c>
      <c r="D2590" s="27" t="s">
        <v>12115</v>
      </c>
      <c r="E2590" s="3" t="s">
        <v>7440</v>
      </c>
      <c r="F2590" s="3" t="s">
        <v>7441</v>
      </c>
    </row>
    <row r="2591" spans="1:6">
      <c r="A2591" s="3" t="s">
        <v>13387</v>
      </c>
      <c r="B2591" s="3" t="s">
        <v>7435</v>
      </c>
      <c r="C2591" s="3" t="s">
        <v>7442</v>
      </c>
      <c r="D2591" s="27" t="s">
        <v>12115</v>
      </c>
      <c r="E2591" s="3" t="s">
        <v>7443</v>
      </c>
      <c r="F2591" s="3" t="s">
        <v>7444</v>
      </c>
    </row>
    <row r="2592" spans="1:6">
      <c r="A2592" s="3" t="s">
        <v>13387</v>
      </c>
      <c r="B2592" s="3" t="s">
        <v>7445</v>
      </c>
      <c r="C2592" s="3" t="s">
        <v>7446</v>
      </c>
      <c r="D2592" s="27" t="s">
        <v>12115</v>
      </c>
      <c r="E2592" s="3" t="s">
        <v>7447</v>
      </c>
      <c r="F2592" s="3" t="s">
        <v>7448</v>
      </c>
    </row>
    <row r="2593" spans="1:6">
      <c r="A2593" s="3" t="s">
        <v>13387</v>
      </c>
      <c r="B2593" s="3" t="s">
        <v>7449</v>
      </c>
      <c r="C2593" s="3" t="s">
        <v>7450</v>
      </c>
      <c r="D2593" s="27" t="s">
        <v>12115</v>
      </c>
      <c r="E2593" s="3" t="s">
        <v>7451</v>
      </c>
      <c r="F2593" s="3" t="s">
        <v>7452</v>
      </c>
    </row>
    <row r="2594" spans="1:6">
      <c r="A2594" s="3" t="s">
        <v>13387</v>
      </c>
      <c r="B2594" s="3" t="s">
        <v>7453</v>
      </c>
      <c r="C2594" s="3" t="s">
        <v>7454</v>
      </c>
      <c r="D2594" s="27" t="s">
        <v>12115</v>
      </c>
      <c r="E2594" s="3" t="s">
        <v>7455</v>
      </c>
      <c r="F2594" s="3" t="s">
        <v>7456</v>
      </c>
    </row>
    <row r="2595" spans="1:6">
      <c r="A2595" s="3" t="s">
        <v>13387</v>
      </c>
      <c r="B2595" s="3" t="s">
        <v>7453</v>
      </c>
      <c r="C2595" s="3" t="s">
        <v>7457</v>
      </c>
      <c r="D2595" s="27" t="s">
        <v>12115</v>
      </c>
      <c r="E2595" s="3" t="s">
        <v>7458</v>
      </c>
      <c r="F2595" s="3" t="s">
        <v>7459</v>
      </c>
    </row>
    <row r="2596" spans="1:6">
      <c r="A2596" s="3" t="s">
        <v>13387</v>
      </c>
      <c r="B2596" s="3" t="s">
        <v>7460</v>
      </c>
      <c r="C2596" s="3" t="s">
        <v>7446</v>
      </c>
      <c r="D2596" s="27" t="s">
        <v>12115</v>
      </c>
      <c r="E2596" s="3" t="s">
        <v>7461</v>
      </c>
      <c r="F2596" s="3" t="s">
        <v>7462</v>
      </c>
    </row>
    <row r="2597" spans="1:6">
      <c r="A2597" s="3" t="s">
        <v>13387</v>
      </c>
      <c r="B2597" s="3" t="s">
        <v>7463</v>
      </c>
      <c r="C2597" s="3" t="s">
        <v>7464</v>
      </c>
      <c r="D2597" s="27" t="s">
        <v>12115</v>
      </c>
      <c r="E2597" s="3" t="s">
        <v>7465</v>
      </c>
      <c r="F2597" s="3" t="s">
        <v>7466</v>
      </c>
    </row>
    <row r="2598" spans="1:6">
      <c r="A2598" s="3" t="s">
        <v>13387</v>
      </c>
      <c r="B2598" s="3" t="s">
        <v>7467</v>
      </c>
      <c r="C2598" s="3" t="s">
        <v>7468</v>
      </c>
      <c r="D2598" s="27" t="s">
        <v>12115</v>
      </c>
      <c r="E2598" s="3" t="s">
        <v>7469</v>
      </c>
      <c r="F2598" s="3" t="s">
        <v>7470</v>
      </c>
    </row>
    <row r="2599" spans="1:6">
      <c r="A2599" s="3" t="s">
        <v>13387</v>
      </c>
      <c r="B2599" s="3" t="s">
        <v>7467</v>
      </c>
      <c r="C2599" s="3" t="s">
        <v>7471</v>
      </c>
      <c r="D2599" s="27" t="s">
        <v>12115</v>
      </c>
      <c r="E2599" s="3" t="s">
        <v>7472</v>
      </c>
      <c r="F2599" s="3" t="s">
        <v>8930</v>
      </c>
    </row>
    <row r="2600" spans="1:6">
      <c r="A2600" s="3" t="s">
        <v>13387</v>
      </c>
      <c r="B2600" s="3" t="s">
        <v>7467</v>
      </c>
      <c r="C2600" s="3" t="s">
        <v>8931</v>
      </c>
      <c r="D2600" s="27" t="s">
        <v>12115</v>
      </c>
      <c r="E2600" s="3" t="s">
        <v>8932</v>
      </c>
      <c r="F2600" s="3" t="s">
        <v>8933</v>
      </c>
    </row>
    <row r="2601" spans="1:6">
      <c r="A2601" s="3" t="s">
        <v>13387</v>
      </c>
      <c r="B2601" s="3" t="s">
        <v>7467</v>
      </c>
      <c r="C2601" s="3" t="s">
        <v>8934</v>
      </c>
      <c r="D2601" s="27" t="s">
        <v>12115</v>
      </c>
      <c r="E2601" s="3" t="s">
        <v>8935</v>
      </c>
      <c r="F2601" s="3" t="s">
        <v>8936</v>
      </c>
    </row>
    <row r="2602" spans="1:6">
      <c r="A2602" s="3" t="s">
        <v>13387</v>
      </c>
      <c r="B2602" s="3" t="s">
        <v>8937</v>
      </c>
      <c r="C2602" s="3" t="s">
        <v>8938</v>
      </c>
      <c r="D2602" s="27" t="s">
        <v>12115</v>
      </c>
      <c r="E2602" s="3" t="s">
        <v>8939</v>
      </c>
      <c r="F2602" s="3" t="s">
        <v>8940</v>
      </c>
    </row>
    <row r="2603" spans="1:6">
      <c r="A2603" s="3" t="s">
        <v>13387</v>
      </c>
      <c r="B2603" s="3" t="s">
        <v>8941</v>
      </c>
      <c r="C2603" s="3" t="s">
        <v>8942</v>
      </c>
      <c r="D2603" s="27" t="s">
        <v>12115</v>
      </c>
      <c r="E2603" s="3" t="s">
        <v>8943</v>
      </c>
      <c r="F2603" s="3" t="s">
        <v>8944</v>
      </c>
    </row>
    <row r="2604" spans="1:6">
      <c r="A2604" s="3" t="s">
        <v>13387</v>
      </c>
      <c r="B2604" s="3" t="s">
        <v>8941</v>
      </c>
      <c r="C2604" s="3" t="s">
        <v>8945</v>
      </c>
      <c r="D2604" s="27" t="s">
        <v>12115</v>
      </c>
      <c r="E2604" s="3" t="s">
        <v>8946</v>
      </c>
      <c r="F2604" s="3" t="s">
        <v>8947</v>
      </c>
    </row>
    <row r="2605" spans="1:6">
      <c r="A2605" s="3" t="s">
        <v>13387</v>
      </c>
      <c r="B2605" s="3" t="s">
        <v>8948</v>
      </c>
      <c r="C2605" s="3" t="s">
        <v>8949</v>
      </c>
      <c r="D2605" s="27" t="s">
        <v>12115</v>
      </c>
      <c r="E2605" s="3" t="s">
        <v>8950</v>
      </c>
      <c r="F2605" s="3" t="s">
        <v>8951</v>
      </c>
    </row>
    <row r="2606" spans="1:6">
      <c r="A2606" s="3" t="s">
        <v>13387</v>
      </c>
      <c r="B2606" s="3" t="s">
        <v>8948</v>
      </c>
      <c r="C2606" s="3" t="s">
        <v>8952</v>
      </c>
      <c r="D2606" s="27" t="s">
        <v>12115</v>
      </c>
      <c r="E2606" s="3" t="s">
        <v>8953</v>
      </c>
      <c r="F2606" s="3" t="s">
        <v>8954</v>
      </c>
    </row>
    <row r="2607" spans="1:6" s="39" customFormat="1">
      <c r="A2607" s="12"/>
      <c r="B2607" s="12"/>
      <c r="C2607" s="12"/>
      <c r="D2607" s="12"/>
      <c r="E2607" s="12"/>
      <c r="F2607" s="12"/>
    </row>
    <row r="2608" spans="1:6">
      <c r="A2608" s="3" t="s">
        <v>13356</v>
      </c>
      <c r="B2608" s="3" t="s">
        <v>8955</v>
      </c>
      <c r="C2608" s="3" t="s">
        <v>8956</v>
      </c>
      <c r="D2608" s="27" t="s">
        <v>8957</v>
      </c>
      <c r="E2608" s="3" t="s">
        <v>8958</v>
      </c>
      <c r="F2608" s="3" t="s">
        <v>8959</v>
      </c>
    </row>
    <row r="2609" spans="1:6">
      <c r="A2609" s="3" t="s">
        <v>13356</v>
      </c>
      <c r="B2609" s="3" t="s">
        <v>8955</v>
      </c>
      <c r="C2609" s="3" t="s">
        <v>8960</v>
      </c>
      <c r="D2609" s="27" t="s">
        <v>8957</v>
      </c>
      <c r="E2609" s="3" t="s">
        <v>8958</v>
      </c>
      <c r="F2609" s="3" t="s">
        <v>8959</v>
      </c>
    </row>
    <row r="2610" spans="1:6">
      <c r="A2610" s="3" t="s">
        <v>13356</v>
      </c>
      <c r="B2610" s="3" t="s">
        <v>8955</v>
      </c>
      <c r="C2610" s="3" t="s">
        <v>8961</v>
      </c>
      <c r="D2610" s="27" t="s">
        <v>8957</v>
      </c>
      <c r="E2610" s="3" t="s">
        <v>8962</v>
      </c>
      <c r="F2610" s="3" t="s">
        <v>8963</v>
      </c>
    </row>
    <row r="2611" spans="1:6">
      <c r="A2611" s="3" t="s">
        <v>13356</v>
      </c>
      <c r="B2611" s="3" t="s">
        <v>8955</v>
      </c>
      <c r="C2611" s="3" t="s">
        <v>8964</v>
      </c>
      <c r="D2611" s="27" t="s">
        <v>8957</v>
      </c>
      <c r="E2611" s="3" t="s">
        <v>8965</v>
      </c>
      <c r="F2611" s="3" t="s">
        <v>8966</v>
      </c>
    </row>
    <row r="2612" spans="1:6">
      <c r="A2612" s="3" t="s">
        <v>13356</v>
      </c>
      <c r="B2612" s="3" t="s">
        <v>8955</v>
      </c>
      <c r="C2612" s="3" t="s">
        <v>8967</v>
      </c>
      <c r="D2612" s="27" t="s">
        <v>8957</v>
      </c>
      <c r="E2612" s="3" t="s">
        <v>8968</v>
      </c>
      <c r="F2612" s="3" t="s">
        <v>8969</v>
      </c>
    </row>
    <row r="2613" spans="1:6">
      <c r="A2613" s="3" t="s">
        <v>13356</v>
      </c>
      <c r="B2613" s="3" t="s">
        <v>8955</v>
      </c>
      <c r="C2613" s="3" t="s">
        <v>8970</v>
      </c>
      <c r="D2613" s="27" t="s">
        <v>8957</v>
      </c>
      <c r="E2613" s="3" t="s">
        <v>8971</v>
      </c>
      <c r="F2613" s="3" t="s">
        <v>8972</v>
      </c>
    </row>
    <row r="2614" spans="1:6">
      <c r="A2614" s="3" t="s">
        <v>13356</v>
      </c>
      <c r="B2614" s="3" t="s">
        <v>8955</v>
      </c>
      <c r="C2614" s="3" t="s">
        <v>8973</v>
      </c>
      <c r="D2614" s="27" t="s">
        <v>8957</v>
      </c>
      <c r="E2614" s="3" t="s">
        <v>8958</v>
      </c>
      <c r="F2614" s="3" t="s">
        <v>8959</v>
      </c>
    </row>
    <row r="2615" spans="1:6">
      <c r="A2615" s="3" t="s">
        <v>13356</v>
      </c>
      <c r="B2615" s="3" t="s">
        <v>8955</v>
      </c>
      <c r="C2615" s="3" t="s">
        <v>8974</v>
      </c>
      <c r="D2615" s="27" t="s">
        <v>8957</v>
      </c>
      <c r="E2615" s="3" t="s">
        <v>8958</v>
      </c>
      <c r="F2615" s="3" t="s">
        <v>8959</v>
      </c>
    </row>
    <row r="2616" spans="1:6">
      <c r="A2616" s="3" t="s">
        <v>13356</v>
      </c>
      <c r="B2616" s="3" t="s">
        <v>8955</v>
      </c>
      <c r="C2616" s="3" t="s">
        <v>8975</v>
      </c>
      <c r="D2616" s="27" t="s">
        <v>8957</v>
      </c>
      <c r="E2616" s="3" t="s">
        <v>8976</v>
      </c>
      <c r="F2616" s="3" t="s">
        <v>8977</v>
      </c>
    </row>
    <row r="2617" spans="1:6">
      <c r="A2617" s="3" t="s">
        <v>13356</v>
      </c>
      <c r="B2617" s="3" t="s">
        <v>8955</v>
      </c>
      <c r="C2617" s="3" t="s">
        <v>8978</v>
      </c>
      <c r="D2617" s="27" t="s">
        <v>8957</v>
      </c>
      <c r="E2617" s="3" t="s">
        <v>8976</v>
      </c>
      <c r="F2617" s="3" t="s">
        <v>8977</v>
      </c>
    </row>
    <row r="2618" spans="1:6">
      <c r="A2618" s="3" t="s">
        <v>13356</v>
      </c>
      <c r="B2618" s="3" t="s">
        <v>8955</v>
      </c>
      <c r="C2618" s="3" t="s">
        <v>8979</v>
      </c>
      <c r="D2618" s="27" t="s">
        <v>8957</v>
      </c>
      <c r="E2618" s="3" t="s">
        <v>8980</v>
      </c>
      <c r="F2618" s="3" t="s">
        <v>8981</v>
      </c>
    </row>
    <row r="2619" spans="1:6">
      <c r="A2619" s="3" t="s">
        <v>13356</v>
      </c>
      <c r="B2619" s="3" t="s">
        <v>8955</v>
      </c>
      <c r="C2619" s="3" t="s">
        <v>8982</v>
      </c>
      <c r="D2619" s="27" t="s">
        <v>8957</v>
      </c>
      <c r="E2619" s="3" t="s">
        <v>8983</v>
      </c>
      <c r="F2619" s="3" t="s">
        <v>8984</v>
      </c>
    </row>
    <row r="2620" spans="1:6">
      <c r="A2620" s="3" t="s">
        <v>13356</v>
      </c>
      <c r="B2620" s="3" t="s">
        <v>8955</v>
      </c>
      <c r="C2620" s="3" t="s">
        <v>10483</v>
      </c>
      <c r="D2620" s="27" t="s">
        <v>8957</v>
      </c>
      <c r="E2620" s="3" t="s">
        <v>10484</v>
      </c>
      <c r="F2620" s="3" t="s">
        <v>10485</v>
      </c>
    </row>
    <row r="2621" spans="1:6">
      <c r="A2621" s="3" t="s">
        <v>13356</v>
      </c>
      <c r="B2621" s="3" t="s">
        <v>8955</v>
      </c>
      <c r="C2621" s="3" t="s">
        <v>10486</v>
      </c>
      <c r="D2621" s="27" t="s">
        <v>8957</v>
      </c>
      <c r="E2621" s="3" t="s">
        <v>10487</v>
      </c>
      <c r="F2621" s="3" t="s">
        <v>10488</v>
      </c>
    </row>
    <row r="2622" spans="1:6">
      <c r="A2622" s="3" t="s">
        <v>13356</v>
      </c>
      <c r="B2622" s="3" t="s">
        <v>8955</v>
      </c>
      <c r="C2622" s="3" t="s">
        <v>10489</v>
      </c>
      <c r="D2622" s="27" t="s">
        <v>8957</v>
      </c>
      <c r="E2622" s="3" t="s">
        <v>10490</v>
      </c>
      <c r="F2622" s="3" t="s">
        <v>10491</v>
      </c>
    </row>
    <row r="2623" spans="1:6">
      <c r="A2623" s="3" t="s">
        <v>13356</v>
      </c>
      <c r="B2623" s="3" t="s">
        <v>8955</v>
      </c>
      <c r="C2623" s="3" t="s">
        <v>10492</v>
      </c>
      <c r="D2623" s="27" t="s">
        <v>8957</v>
      </c>
      <c r="E2623" s="3" t="s">
        <v>8965</v>
      </c>
      <c r="F2623" s="3" t="s">
        <v>8966</v>
      </c>
    </row>
    <row r="2624" spans="1:6">
      <c r="A2624" s="3" t="s">
        <v>13356</v>
      </c>
      <c r="B2624" s="3" t="s">
        <v>8955</v>
      </c>
      <c r="C2624" s="3" t="s">
        <v>10493</v>
      </c>
      <c r="D2624" s="27" t="s">
        <v>8957</v>
      </c>
      <c r="E2624" s="3" t="s">
        <v>10494</v>
      </c>
      <c r="F2624" s="3" t="s">
        <v>10495</v>
      </c>
    </row>
    <row r="2625" spans="1:6">
      <c r="A2625" s="3" t="s">
        <v>13356</v>
      </c>
      <c r="B2625" s="3" t="s">
        <v>8955</v>
      </c>
      <c r="C2625" s="3" t="s">
        <v>10496</v>
      </c>
      <c r="D2625" s="27" t="s">
        <v>8957</v>
      </c>
      <c r="E2625" s="3" t="s">
        <v>10497</v>
      </c>
      <c r="F2625" s="3" t="s">
        <v>10498</v>
      </c>
    </row>
    <row r="2626" spans="1:6">
      <c r="A2626" s="3" t="s">
        <v>13356</v>
      </c>
      <c r="B2626" s="3" t="s">
        <v>8955</v>
      </c>
      <c r="C2626" s="3" t="s">
        <v>10499</v>
      </c>
      <c r="D2626" s="27" t="s">
        <v>8957</v>
      </c>
      <c r="E2626" s="3" t="s">
        <v>10490</v>
      </c>
      <c r="F2626" s="3" t="s">
        <v>10491</v>
      </c>
    </row>
    <row r="2627" spans="1:6">
      <c r="A2627" s="3" t="s">
        <v>13356</v>
      </c>
      <c r="B2627" s="3" t="s">
        <v>8955</v>
      </c>
      <c r="C2627" s="3" t="s">
        <v>10500</v>
      </c>
      <c r="D2627" s="27" t="s">
        <v>8957</v>
      </c>
      <c r="E2627" s="3" t="s">
        <v>10494</v>
      </c>
      <c r="F2627" s="3" t="s">
        <v>10495</v>
      </c>
    </row>
    <row r="2628" spans="1:6">
      <c r="A2628" s="3" t="s">
        <v>13356</v>
      </c>
      <c r="B2628" s="3" t="s">
        <v>8955</v>
      </c>
      <c r="C2628" s="3" t="s">
        <v>10501</v>
      </c>
      <c r="D2628" s="27" t="s">
        <v>8957</v>
      </c>
      <c r="E2628" s="3" t="s">
        <v>10497</v>
      </c>
      <c r="F2628" s="3" t="s">
        <v>10498</v>
      </c>
    </row>
    <row r="2629" spans="1:6">
      <c r="A2629" s="3" t="s">
        <v>13356</v>
      </c>
      <c r="B2629" s="3" t="s">
        <v>8955</v>
      </c>
      <c r="C2629" s="3" t="s">
        <v>10502</v>
      </c>
      <c r="D2629" s="27" t="s">
        <v>8957</v>
      </c>
      <c r="E2629" s="3" t="s">
        <v>10503</v>
      </c>
      <c r="F2629" s="3" t="s">
        <v>10504</v>
      </c>
    </row>
    <row r="2630" spans="1:6">
      <c r="A2630" s="3" t="s">
        <v>13356</v>
      </c>
      <c r="B2630" s="3" t="s">
        <v>8955</v>
      </c>
      <c r="C2630" s="3" t="s">
        <v>10505</v>
      </c>
      <c r="D2630" s="27" t="s">
        <v>8957</v>
      </c>
      <c r="E2630" s="3" t="s">
        <v>10503</v>
      </c>
      <c r="F2630" s="3" t="s">
        <v>10504</v>
      </c>
    </row>
    <row r="2631" spans="1:6">
      <c r="A2631" s="3" t="s">
        <v>13356</v>
      </c>
      <c r="B2631" s="3" t="s">
        <v>8955</v>
      </c>
      <c r="C2631" s="3" t="s">
        <v>10506</v>
      </c>
      <c r="D2631" s="27" t="s">
        <v>8957</v>
      </c>
      <c r="E2631" s="3" t="s">
        <v>10503</v>
      </c>
      <c r="F2631" s="3" t="s">
        <v>10504</v>
      </c>
    </row>
    <row r="2632" spans="1:6">
      <c r="A2632" s="3" t="s">
        <v>13356</v>
      </c>
      <c r="B2632" s="3" t="s">
        <v>8955</v>
      </c>
      <c r="C2632" s="3" t="s">
        <v>10507</v>
      </c>
      <c r="D2632" s="27" t="s">
        <v>8957</v>
      </c>
      <c r="E2632" s="3" t="s">
        <v>10503</v>
      </c>
      <c r="F2632" s="3" t="s">
        <v>10504</v>
      </c>
    </row>
    <row r="2633" spans="1:6">
      <c r="A2633" s="3" t="s">
        <v>13356</v>
      </c>
      <c r="B2633" s="3" t="s">
        <v>8955</v>
      </c>
      <c r="C2633" s="3" t="s">
        <v>10508</v>
      </c>
      <c r="D2633" s="27" t="s">
        <v>8957</v>
      </c>
      <c r="E2633" s="3" t="s">
        <v>10509</v>
      </c>
      <c r="F2633" s="3" t="s">
        <v>10510</v>
      </c>
    </row>
    <row r="2634" spans="1:6">
      <c r="A2634" s="3" t="s">
        <v>13356</v>
      </c>
      <c r="B2634" s="3" t="s">
        <v>8955</v>
      </c>
      <c r="C2634" s="3" t="s">
        <v>10511</v>
      </c>
      <c r="D2634" s="27" t="s">
        <v>8957</v>
      </c>
      <c r="E2634" s="3" t="s">
        <v>10509</v>
      </c>
      <c r="F2634" s="3" t="s">
        <v>10510</v>
      </c>
    </row>
    <row r="2635" spans="1:6">
      <c r="A2635" s="3" t="s">
        <v>13356</v>
      </c>
      <c r="B2635" s="3" t="s">
        <v>8955</v>
      </c>
      <c r="C2635" s="3" t="s">
        <v>10512</v>
      </c>
      <c r="D2635" s="27" t="s">
        <v>8957</v>
      </c>
      <c r="E2635" s="3" t="s">
        <v>10513</v>
      </c>
      <c r="F2635" s="3" t="s">
        <v>10514</v>
      </c>
    </row>
    <row r="2636" spans="1:6">
      <c r="A2636" s="3" t="s">
        <v>13356</v>
      </c>
      <c r="B2636" s="3" t="s">
        <v>8955</v>
      </c>
      <c r="C2636" s="3" t="s">
        <v>10515</v>
      </c>
      <c r="D2636" s="27" t="s">
        <v>8957</v>
      </c>
      <c r="E2636" s="3" t="s">
        <v>10513</v>
      </c>
      <c r="F2636" s="3" t="s">
        <v>10514</v>
      </c>
    </row>
    <row r="2637" spans="1:6">
      <c r="A2637" s="3" t="s">
        <v>13356</v>
      </c>
      <c r="B2637" s="3" t="s">
        <v>8955</v>
      </c>
      <c r="C2637" s="3" t="s">
        <v>10516</v>
      </c>
      <c r="D2637" s="27" t="s">
        <v>8957</v>
      </c>
      <c r="E2637" s="3" t="s">
        <v>10517</v>
      </c>
      <c r="F2637" s="3" t="s">
        <v>10518</v>
      </c>
    </row>
    <row r="2638" spans="1:6">
      <c r="A2638" s="3" t="s">
        <v>13356</v>
      </c>
      <c r="B2638" s="3" t="s">
        <v>8955</v>
      </c>
      <c r="C2638" s="3" t="s">
        <v>10519</v>
      </c>
      <c r="D2638" s="27" t="s">
        <v>8957</v>
      </c>
      <c r="E2638" s="3" t="s">
        <v>10520</v>
      </c>
      <c r="F2638" s="3" t="s">
        <v>10521</v>
      </c>
    </row>
    <row r="2639" spans="1:6">
      <c r="A2639" s="3" t="s">
        <v>13356</v>
      </c>
      <c r="B2639" s="3" t="s">
        <v>8955</v>
      </c>
      <c r="C2639" s="3" t="s">
        <v>10522</v>
      </c>
      <c r="D2639" s="27" t="s">
        <v>8957</v>
      </c>
      <c r="E2639" s="3" t="s">
        <v>10523</v>
      </c>
      <c r="F2639" s="3" t="s">
        <v>10524</v>
      </c>
    </row>
    <row r="2640" spans="1:6">
      <c r="A2640" s="3" t="s">
        <v>13356</v>
      </c>
      <c r="B2640" s="3" t="s">
        <v>8955</v>
      </c>
      <c r="C2640" s="3" t="s">
        <v>10525</v>
      </c>
      <c r="D2640" s="27" t="s">
        <v>8957</v>
      </c>
      <c r="E2640" s="3" t="s">
        <v>10526</v>
      </c>
      <c r="F2640" s="3" t="s">
        <v>10527</v>
      </c>
    </row>
    <row r="2641" spans="1:6">
      <c r="A2641" s="3" t="s">
        <v>13356</v>
      </c>
      <c r="B2641" s="3" t="s">
        <v>8955</v>
      </c>
      <c r="C2641" s="3" t="s">
        <v>10528</v>
      </c>
      <c r="D2641" s="27" t="s">
        <v>8957</v>
      </c>
      <c r="E2641" s="3" t="s">
        <v>10529</v>
      </c>
      <c r="F2641" s="3" t="s">
        <v>10530</v>
      </c>
    </row>
    <row r="2642" spans="1:6">
      <c r="A2642" s="3" t="s">
        <v>13356</v>
      </c>
      <c r="B2642" s="3" t="s">
        <v>8955</v>
      </c>
      <c r="C2642" s="3" t="s">
        <v>10531</v>
      </c>
      <c r="D2642" s="27" t="s">
        <v>8957</v>
      </c>
      <c r="E2642" s="3" t="s">
        <v>10529</v>
      </c>
      <c r="F2642" s="3" t="s">
        <v>10530</v>
      </c>
    </row>
    <row r="2643" spans="1:6">
      <c r="A2643" s="3" t="s">
        <v>13356</v>
      </c>
      <c r="B2643" s="3" t="s">
        <v>8955</v>
      </c>
      <c r="C2643" s="3" t="s">
        <v>10532</v>
      </c>
      <c r="D2643" s="27" t="s">
        <v>8957</v>
      </c>
      <c r="E2643" s="3" t="s">
        <v>10533</v>
      </c>
      <c r="F2643" s="3" t="s">
        <v>10534</v>
      </c>
    </row>
    <row r="2644" spans="1:6">
      <c r="A2644" s="3" t="s">
        <v>13356</v>
      </c>
      <c r="B2644" s="3" t="s">
        <v>8955</v>
      </c>
      <c r="C2644" s="3" t="s">
        <v>10535</v>
      </c>
      <c r="D2644" s="27" t="s">
        <v>8957</v>
      </c>
      <c r="E2644" s="3" t="s">
        <v>10533</v>
      </c>
      <c r="F2644" s="3" t="s">
        <v>10534</v>
      </c>
    </row>
    <row r="2645" spans="1:6">
      <c r="A2645" s="3" t="s">
        <v>13356</v>
      </c>
      <c r="B2645" s="3" t="s">
        <v>8955</v>
      </c>
      <c r="C2645" s="3" t="s">
        <v>10536</v>
      </c>
      <c r="D2645" s="27" t="s">
        <v>8957</v>
      </c>
      <c r="E2645" s="3" t="s">
        <v>10537</v>
      </c>
      <c r="F2645" s="3" t="s">
        <v>10538</v>
      </c>
    </row>
    <row r="2646" spans="1:6">
      <c r="A2646" s="3" t="s">
        <v>13356</v>
      </c>
      <c r="B2646" s="3" t="s">
        <v>8955</v>
      </c>
      <c r="C2646" s="3" t="s">
        <v>10539</v>
      </c>
      <c r="D2646" s="27" t="s">
        <v>8957</v>
      </c>
      <c r="E2646" s="3" t="s">
        <v>10537</v>
      </c>
      <c r="F2646" s="3" t="s">
        <v>10538</v>
      </c>
    </row>
    <row r="2647" spans="1:6">
      <c r="A2647" s="3" t="s">
        <v>13356</v>
      </c>
      <c r="B2647" s="3" t="s">
        <v>8955</v>
      </c>
      <c r="C2647" s="3" t="s">
        <v>10540</v>
      </c>
      <c r="D2647" s="27" t="s">
        <v>8957</v>
      </c>
      <c r="E2647" s="3" t="s">
        <v>10490</v>
      </c>
      <c r="F2647" s="3" t="s">
        <v>10491</v>
      </c>
    </row>
    <row r="2648" spans="1:6">
      <c r="A2648" s="3" t="s">
        <v>13356</v>
      </c>
      <c r="B2648" s="3" t="s">
        <v>8955</v>
      </c>
      <c r="C2648" s="3" t="s">
        <v>10541</v>
      </c>
      <c r="D2648" s="27" t="s">
        <v>8957</v>
      </c>
      <c r="E2648" s="3" t="s">
        <v>8965</v>
      </c>
      <c r="F2648" s="3" t="s">
        <v>8966</v>
      </c>
    </row>
    <row r="2649" spans="1:6">
      <c r="A2649" s="3" t="s">
        <v>13356</v>
      </c>
      <c r="B2649" s="3" t="s">
        <v>8955</v>
      </c>
      <c r="C2649" s="3" t="s">
        <v>10542</v>
      </c>
      <c r="D2649" s="27" t="s">
        <v>8957</v>
      </c>
      <c r="E2649" s="3" t="s">
        <v>10494</v>
      </c>
      <c r="F2649" s="3" t="s">
        <v>10495</v>
      </c>
    </row>
    <row r="2650" spans="1:6">
      <c r="A2650" s="3" t="s">
        <v>13356</v>
      </c>
      <c r="B2650" s="3" t="s">
        <v>8955</v>
      </c>
      <c r="C2650" s="3" t="s">
        <v>10543</v>
      </c>
      <c r="D2650" s="27" t="s">
        <v>8957</v>
      </c>
      <c r="E2650" s="3" t="s">
        <v>10497</v>
      </c>
      <c r="F2650" s="3" t="s">
        <v>10498</v>
      </c>
    </row>
    <row r="2651" spans="1:6">
      <c r="A2651" s="3" t="s">
        <v>13356</v>
      </c>
      <c r="B2651" s="3" t="s">
        <v>8955</v>
      </c>
      <c r="C2651" s="3" t="s">
        <v>10544</v>
      </c>
      <c r="D2651" s="27" t="s">
        <v>8957</v>
      </c>
      <c r="E2651" s="3" t="s">
        <v>10545</v>
      </c>
      <c r="F2651" s="3" t="s">
        <v>10546</v>
      </c>
    </row>
    <row r="2652" spans="1:6">
      <c r="A2652" s="3" t="s">
        <v>13356</v>
      </c>
      <c r="B2652" s="3" t="s">
        <v>8955</v>
      </c>
      <c r="C2652" s="3" t="s">
        <v>10547</v>
      </c>
      <c r="D2652" s="27" t="s">
        <v>8957</v>
      </c>
      <c r="E2652" s="3" t="s">
        <v>10548</v>
      </c>
      <c r="F2652" s="3" t="s">
        <v>10549</v>
      </c>
    </row>
    <row r="2653" spans="1:6">
      <c r="A2653" s="3" t="s">
        <v>13356</v>
      </c>
      <c r="B2653" s="3" t="s">
        <v>8955</v>
      </c>
      <c r="C2653" s="3" t="s">
        <v>10550</v>
      </c>
      <c r="D2653" s="27" t="s">
        <v>8957</v>
      </c>
      <c r="E2653" s="3" t="s">
        <v>10551</v>
      </c>
      <c r="F2653" s="3" t="s">
        <v>10552</v>
      </c>
    </row>
    <row r="2654" spans="1:6">
      <c r="A2654" s="3" t="s">
        <v>13356</v>
      </c>
      <c r="B2654" s="3" t="s">
        <v>8955</v>
      </c>
      <c r="C2654" s="3" t="s">
        <v>10553</v>
      </c>
      <c r="D2654" s="27" t="s">
        <v>8957</v>
      </c>
      <c r="E2654" s="3" t="s">
        <v>10554</v>
      </c>
      <c r="F2654" s="3" t="s">
        <v>10555</v>
      </c>
    </row>
    <row r="2655" spans="1:6">
      <c r="A2655" s="3" t="s">
        <v>13356</v>
      </c>
      <c r="B2655" s="3" t="s">
        <v>8955</v>
      </c>
      <c r="C2655" s="3" t="s">
        <v>10556</v>
      </c>
      <c r="D2655" s="27" t="s">
        <v>8957</v>
      </c>
      <c r="E2655" s="3" t="s">
        <v>10484</v>
      </c>
      <c r="F2655" s="3" t="s">
        <v>10485</v>
      </c>
    </row>
    <row r="2656" spans="1:6">
      <c r="A2656" s="3" t="s">
        <v>13356</v>
      </c>
      <c r="B2656" s="3" t="s">
        <v>8955</v>
      </c>
      <c r="C2656" s="3" t="s">
        <v>10557</v>
      </c>
      <c r="D2656" s="27" t="s">
        <v>8957</v>
      </c>
      <c r="E2656" s="3" t="s">
        <v>10558</v>
      </c>
      <c r="F2656" s="3" t="s">
        <v>10559</v>
      </c>
    </row>
    <row r="2657" spans="1:6">
      <c r="A2657" s="3" t="s">
        <v>13356</v>
      </c>
      <c r="B2657" s="3" t="s">
        <v>8955</v>
      </c>
      <c r="C2657" s="3" t="s">
        <v>9060</v>
      </c>
      <c r="D2657" s="27" t="s">
        <v>8957</v>
      </c>
      <c r="E2657" s="3" t="s">
        <v>10490</v>
      </c>
      <c r="F2657" s="3" t="s">
        <v>10491</v>
      </c>
    </row>
    <row r="2658" spans="1:6">
      <c r="A2658" s="3" t="s">
        <v>13356</v>
      </c>
      <c r="B2658" s="3" t="s">
        <v>8955</v>
      </c>
      <c r="C2658" s="3" t="s">
        <v>9061</v>
      </c>
      <c r="D2658" s="27" t="s">
        <v>8957</v>
      </c>
      <c r="E2658" s="3" t="s">
        <v>8965</v>
      </c>
      <c r="F2658" s="3" t="s">
        <v>8966</v>
      </c>
    </row>
    <row r="2659" spans="1:6">
      <c r="A2659" s="3" t="s">
        <v>13356</v>
      </c>
      <c r="B2659" s="3" t="s">
        <v>8955</v>
      </c>
      <c r="C2659" s="3" t="s">
        <v>9062</v>
      </c>
      <c r="D2659" s="27" t="s">
        <v>8957</v>
      </c>
      <c r="E2659" s="3" t="s">
        <v>10494</v>
      </c>
      <c r="F2659" s="3" t="s">
        <v>10495</v>
      </c>
    </row>
    <row r="2660" spans="1:6">
      <c r="A2660" s="3" t="s">
        <v>13356</v>
      </c>
      <c r="B2660" s="3" t="s">
        <v>8955</v>
      </c>
      <c r="C2660" s="3" t="s">
        <v>9063</v>
      </c>
      <c r="D2660" s="27" t="s">
        <v>8957</v>
      </c>
      <c r="E2660" s="3" t="s">
        <v>10497</v>
      </c>
      <c r="F2660" s="3" t="s">
        <v>10498</v>
      </c>
    </row>
    <row r="2661" spans="1:6">
      <c r="A2661" s="3" t="s">
        <v>13356</v>
      </c>
      <c r="B2661" s="3" t="s">
        <v>8955</v>
      </c>
      <c r="C2661" s="3" t="s">
        <v>9064</v>
      </c>
      <c r="D2661" s="27" t="s">
        <v>8957</v>
      </c>
      <c r="E2661" s="3" t="s">
        <v>9065</v>
      </c>
      <c r="F2661" s="3" t="s">
        <v>9066</v>
      </c>
    </row>
    <row r="2662" spans="1:6">
      <c r="A2662" s="3" t="s">
        <v>13356</v>
      </c>
      <c r="B2662" s="3" t="s">
        <v>8955</v>
      </c>
      <c r="C2662" s="3" t="s">
        <v>9067</v>
      </c>
      <c r="D2662" s="27" t="s">
        <v>8957</v>
      </c>
      <c r="E2662" s="3" t="s">
        <v>9068</v>
      </c>
      <c r="F2662" s="3" t="s">
        <v>9069</v>
      </c>
    </row>
    <row r="2663" spans="1:6">
      <c r="A2663" s="3" t="s">
        <v>13356</v>
      </c>
      <c r="B2663" s="3" t="s">
        <v>8955</v>
      </c>
      <c r="C2663" s="3" t="s">
        <v>9070</v>
      </c>
      <c r="D2663" s="27" t="s">
        <v>8957</v>
      </c>
      <c r="E2663" s="3" t="s">
        <v>9071</v>
      </c>
      <c r="F2663" s="3" t="s">
        <v>9072</v>
      </c>
    </row>
    <row r="2664" spans="1:6">
      <c r="A2664" s="3" t="s">
        <v>13356</v>
      </c>
      <c r="B2664" s="3" t="s">
        <v>8955</v>
      </c>
      <c r="C2664" s="3" t="s">
        <v>9073</v>
      </c>
      <c r="D2664" s="27" t="s">
        <v>8957</v>
      </c>
      <c r="E2664" s="3" t="s">
        <v>9071</v>
      </c>
      <c r="F2664" s="3" t="s">
        <v>9072</v>
      </c>
    </row>
    <row r="2665" spans="1:6">
      <c r="A2665" s="3" t="s">
        <v>13356</v>
      </c>
      <c r="B2665" s="3" t="s">
        <v>8955</v>
      </c>
      <c r="C2665" s="3" t="s">
        <v>9074</v>
      </c>
      <c r="D2665" s="27" t="s">
        <v>8957</v>
      </c>
      <c r="E2665" s="3" t="s">
        <v>9075</v>
      </c>
      <c r="F2665" s="3" t="s">
        <v>9076</v>
      </c>
    </row>
    <row r="2666" spans="1:6">
      <c r="A2666" s="3" t="s">
        <v>13356</v>
      </c>
      <c r="B2666" s="3" t="s">
        <v>8955</v>
      </c>
      <c r="C2666" s="3" t="s">
        <v>9077</v>
      </c>
      <c r="D2666" s="27" t="s">
        <v>8957</v>
      </c>
      <c r="E2666" s="3" t="s">
        <v>9078</v>
      </c>
      <c r="F2666" s="3" t="s">
        <v>9079</v>
      </c>
    </row>
    <row r="2667" spans="1:6">
      <c r="A2667" s="3" t="s">
        <v>13356</v>
      </c>
      <c r="B2667" s="3" t="s">
        <v>8955</v>
      </c>
      <c r="C2667" s="3" t="s">
        <v>9080</v>
      </c>
      <c r="D2667" s="27" t="s">
        <v>8957</v>
      </c>
      <c r="E2667" s="3" t="s">
        <v>9081</v>
      </c>
      <c r="F2667" s="3" t="s">
        <v>9082</v>
      </c>
    </row>
    <row r="2668" spans="1:6">
      <c r="A2668" s="3" t="s">
        <v>13356</v>
      </c>
      <c r="B2668" s="3" t="s">
        <v>8955</v>
      </c>
      <c r="C2668" s="3" t="s">
        <v>9083</v>
      </c>
      <c r="D2668" s="27" t="s">
        <v>8957</v>
      </c>
      <c r="E2668" s="3" t="s">
        <v>9081</v>
      </c>
      <c r="F2668" s="3" t="s">
        <v>9082</v>
      </c>
    </row>
    <row r="2669" spans="1:6">
      <c r="A2669" s="3" t="s">
        <v>13356</v>
      </c>
      <c r="B2669" s="3" t="s">
        <v>8955</v>
      </c>
      <c r="C2669" s="3" t="s">
        <v>9084</v>
      </c>
      <c r="D2669" s="27" t="s">
        <v>8957</v>
      </c>
      <c r="E2669" s="3" t="s">
        <v>9085</v>
      </c>
      <c r="F2669" s="3" t="s">
        <v>9086</v>
      </c>
    </row>
    <row r="2670" spans="1:6">
      <c r="A2670" s="3" t="s">
        <v>13356</v>
      </c>
      <c r="B2670" s="3" t="s">
        <v>8955</v>
      </c>
      <c r="C2670" s="3" t="s">
        <v>9087</v>
      </c>
      <c r="D2670" s="27" t="s">
        <v>8957</v>
      </c>
      <c r="E2670" s="3" t="s">
        <v>9088</v>
      </c>
      <c r="F2670" s="3" t="s">
        <v>9089</v>
      </c>
    </row>
    <row r="2671" spans="1:6">
      <c r="A2671" s="3" t="s">
        <v>13356</v>
      </c>
      <c r="B2671" s="3" t="s">
        <v>8955</v>
      </c>
      <c r="C2671" s="3" t="s">
        <v>9090</v>
      </c>
      <c r="D2671" s="27" t="s">
        <v>8957</v>
      </c>
      <c r="E2671" s="3" t="s">
        <v>9091</v>
      </c>
      <c r="F2671" s="3" t="s">
        <v>9092</v>
      </c>
    </row>
    <row r="2672" spans="1:6">
      <c r="A2672" s="3" t="s">
        <v>13356</v>
      </c>
      <c r="B2672" s="3" t="s">
        <v>8955</v>
      </c>
      <c r="C2672" s="3" t="s">
        <v>9093</v>
      </c>
      <c r="D2672" s="27" t="s">
        <v>8957</v>
      </c>
      <c r="E2672" s="3" t="s">
        <v>9094</v>
      </c>
      <c r="F2672" s="3" t="s">
        <v>9095</v>
      </c>
    </row>
    <row r="2673" spans="1:6">
      <c r="A2673" s="3" t="s">
        <v>13356</v>
      </c>
      <c r="B2673" s="3" t="s">
        <v>8955</v>
      </c>
      <c r="C2673" s="3" t="s">
        <v>9096</v>
      </c>
      <c r="D2673" s="27" t="s">
        <v>8957</v>
      </c>
      <c r="E2673" s="3" t="s">
        <v>9097</v>
      </c>
      <c r="F2673" s="3" t="s">
        <v>9098</v>
      </c>
    </row>
    <row r="2674" spans="1:6">
      <c r="A2674" s="3" t="s">
        <v>13356</v>
      </c>
      <c r="B2674" s="3" t="s">
        <v>8955</v>
      </c>
      <c r="C2674" s="3" t="s">
        <v>9099</v>
      </c>
      <c r="D2674" s="27" t="s">
        <v>8957</v>
      </c>
      <c r="E2674" s="3" t="s">
        <v>9100</v>
      </c>
      <c r="F2674" s="3" t="s">
        <v>9101</v>
      </c>
    </row>
    <row r="2675" spans="1:6">
      <c r="A2675" s="3" t="s">
        <v>13356</v>
      </c>
      <c r="B2675" s="3" t="s">
        <v>8955</v>
      </c>
      <c r="C2675" s="3" t="s">
        <v>9102</v>
      </c>
      <c r="D2675" s="27" t="s">
        <v>8957</v>
      </c>
      <c r="E2675" s="3" t="s">
        <v>9103</v>
      </c>
      <c r="F2675" s="3" t="s">
        <v>9104</v>
      </c>
    </row>
    <row r="2676" spans="1:6">
      <c r="A2676" s="3" t="s">
        <v>13356</v>
      </c>
      <c r="B2676" s="3" t="s">
        <v>8955</v>
      </c>
      <c r="C2676" s="3" t="s">
        <v>9105</v>
      </c>
      <c r="D2676" s="27" t="s">
        <v>8957</v>
      </c>
      <c r="E2676" s="3" t="s">
        <v>9106</v>
      </c>
      <c r="F2676" s="3" t="s">
        <v>9107</v>
      </c>
    </row>
    <row r="2677" spans="1:6">
      <c r="A2677" s="3" t="s">
        <v>13356</v>
      </c>
      <c r="B2677" s="3" t="s">
        <v>8955</v>
      </c>
      <c r="C2677" s="3" t="s">
        <v>9108</v>
      </c>
      <c r="D2677" s="27" t="s">
        <v>8957</v>
      </c>
      <c r="E2677" s="3" t="s">
        <v>9109</v>
      </c>
      <c r="F2677" s="3" t="s">
        <v>9110</v>
      </c>
    </row>
    <row r="2678" spans="1:6">
      <c r="A2678" s="3" t="s">
        <v>13356</v>
      </c>
      <c r="B2678" s="3" t="s">
        <v>8955</v>
      </c>
      <c r="C2678" s="3" t="s">
        <v>9111</v>
      </c>
      <c r="D2678" s="27" t="s">
        <v>8957</v>
      </c>
      <c r="E2678" s="3" t="s">
        <v>9112</v>
      </c>
      <c r="F2678" s="3" t="s">
        <v>9113</v>
      </c>
    </row>
    <row r="2679" spans="1:6">
      <c r="A2679" s="3" t="s">
        <v>13356</v>
      </c>
      <c r="B2679" s="3" t="s">
        <v>8955</v>
      </c>
      <c r="C2679" s="3" t="s">
        <v>9114</v>
      </c>
      <c r="D2679" s="27" t="s">
        <v>8957</v>
      </c>
      <c r="E2679" s="3" t="s">
        <v>9115</v>
      </c>
      <c r="F2679" s="3" t="s">
        <v>9116</v>
      </c>
    </row>
    <row r="2680" spans="1:6">
      <c r="A2680" s="3" t="s">
        <v>13356</v>
      </c>
      <c r="B2680" s="3" t="s">
        <v>8955</v>
      </c>
      <c r="C2680" s="3" t="s">
        <v>9117</v>
      </c>
      <c r="D2680" s="27" t="s">
        <v>8957</v>
      </c>
      <c r="E2680" s="3" t="s">
        <v>9118</v>
      </c>
      <c r="F2680" s="3" t="s">
        <v>9119</v>
      </c>
    </row>
    <row r="2681" spans="1:6">
      <c r="A2681" s="3" t="s">
        <v>13356</v>
      </c>
      <c r="B2681" s="3" t="s">
        <v>8955</v>
      </c>
      <c r="C2681" s="3" t="s">
        <v>9120</v>
      </c>
      <c r="D2681" s="27" t="s">
        <v>8957</v>
      </c>
      <c r="E2681" s="3" t="s">
        <v>9121</v>
      </c>
      <c r="F2681" s="3" t="s">
        <v>9122</v>
      </c>
    </row>
    <row r="2682" spans="1:6">
      <c r="A2682" s="3" t="s">
        <v>13356</v>
      </c>
      <c r="B2682" s="3" t="s">
        <v>8955</v>
      </c>
      <c r="C2682" s="3" t="s">
        <v>9123</v>
      </c>
      <c r="D2682" s="27" t="s">
        <v>8957</v>
      </c>
      <c r="E2682" s="3" t="s">
        <v>9124</v>
      </c>
      <c r="F2682" s="3" t="s">
        <v>9125</v>
      </c>
    </row>
    <row r="2683" spans="1:6">
      <c r="A2683" s="3" t="s">
        <v>13356</v>
      </c>
      <c r="B2683" s="3" t="s">
        <v>8955</v>
      </c>
      <c r="C2683" s="3" t="s">
        <v>9126</v>
      </c>
      <c r="D2683" s="27" t="s">
        <v>8957</v>
      </c>
      <c r="E2683" s="3" t="s">
        <v>9127</v>
      </c>
      <c r="F2683" s="3" t="s">
        <v>9128</v>
      </c>
    </row>
    <row r="2684" spans="1:6">
      <c r="A2684" s="3" t="s">
        <v>13356</v>
      </c>
      <c r="B2684" s="3" t="s">
        <v>8955</v>
      </c>
      <c r="C2684" s="3" t="s">
        <v>9129</v>
      </c>
      <c r="D2684" s="27" t="s">
        <v>8957</v>
      </c>
      <c r="E2684" s="3" t="s">
        <v>9130</v>
      </c>
      <c r="F2684" s="3" t="s">
        <v>9131</v>
      </c>
    </row>
    <row r="2685" spans="1:6">
      <c r="A2685" s="3" t="s">
        <v>13356</v>
      </c>
      <c r="B2685" s="3" t="s">
        <v>8955</v>
      </c>
      <c r="C2685" s="3" t="s">
        <v>9132</v>
      </c>
      <c r="D2685" s="27" t="s">
        <v>8957</v>
      </c>
      <c r="E2685" s="3" t="s">
        <v>9133</v>
      </c>
      <c r="F2685" s="3" t="s">
        <v>9134</v>
      </c>
    </row>
    <row r="2686" spans="1:6">
      <c r="A2686" s="3" t="s">
        <v>13356</v>
      </c>
      <c r="B2686" s="3" t="s">
        <v>8955</v>
      </c>
      <c r="C2686" s="3" t="s">
        <v>9135</v>
      </c>
      <c r="D2686" s="27" t="s">
        <v>8957</v>
      </c>
      <c r="E2686" s="3" t="s">
        <v>9136</v>
      </c>
      <c r="F2686" s="3" t="s">
        <v>9137</v>
      </c>
    </row>
    <row r="2687" spans="1:6">
      <c r="A2687" s="3" t="s">
        <v>13356</v>
      </c>
      <c r="B2687" s="3" t="s">
        <v>8955</v>
      </c>
      <c r="C2687" s="3" t="s">
        <v>9138</v>
      </c>
      <c r="D2687" s="27" t="s">
        <v>8957</v>
      </c>
      <c r="E2687" s="3" t="s">
        <v>9139</v>
      </c>
      <c r="F2687" s="3" t="s">
        <v>9140</v>
      </c>
    </row>
    <row r="2688" spans="1:6">
      <c r="A2688" s="3" t="s">
        <v>13356</v>
      </c>
      <c r="B2688" s="3" t="s">
        <v>8955</v>
      </c>
      <c r="C2688" s="3" t="s">
        <v>9141</v>
      </c>
      <c r="D2688" s="27" t="s">
        <v>8957</v>
      </c>
      <c r="E2688" s="3" t="s">
        <v>9142</v>
      </c>
      <c r="F2688" s="3" t="s">
        <v>9143</v>
      </c>
    </row>
    <row r="2689" spans="1:6">
      <c r="A2689" s="3" t="s">
        <v>13356</v>
      </c>
      <c r="B2689" s="3" t="s">
        <v>8955</v>
      </c>
      <c r="C2689" s="3" t="s">
        <v>9144</v>
      </c>
      <c r="D2689" s="27" t="s">
        <v>8957</v>
      </c>
      <c r="E2689" s="3" t="s">
        <v>9145</v>
      </c>
      <c r="F2689" s="3" t="s">
        <v>9146</v>
      </c>
    </row>
    <row r="2690" spans="1:6">
      <c r="A2690" s="3" t="s">
        <v>13356</v>
      </c>
      <c r="B2690" s="3" t="s">
        <v>8955</v>
      </c>
      <c r="C2690" s="3" t="s">
        <v>9147</v>
      </c>
      <c r="D2690" s="27" t="s">
        <v>8957</v>
      </c>
      <c r="E2690" s="3" t="s">
        <v>9148</v>
      </c>
      <c r="F2690" s="3" t="s">
        <v>9149</v>
      </c>
    </row>
    <row r="2691" spans="1:6">
      <c r="A2691" s="3" t="s">
        <v>13356</v>
      </c>
      <c r="B2691" s="3" t="s">
        <v>8955</v>
      </c>
      <c r="C2691" s="3" t="s">
        <v>9150</v>
      </c>
      <c r="D2691" s="27" t="s">
        <v>8957</v>
      </c>
      <c r="E2691" s="3" t="s">
        <v>9151</v>
      </c>
      <c r="F2691" s="3" t="s">
        <v>9152</v>
      </c>
    </row>
    <row r="2692" spans="1:6">
      <c r="A2692" s="3" t="s">
        <v>13356</v>
      </c>
      <c r="B2692" s="3" t="s">
        <v>8955</v>
      </c>
      <c r="C2692" s="3" t="s">
        <v>9153</v>
      </c>
      <c r="D2692" s="27" t="s">
        <v>8957</v>
      </c>
      <c r="E2692" s="3" t="s">
        <v>9154</v>
      </c>
      <c r="F2692" s="3" t="s">
        <v>9155</v>
      </c>
    </row>
    <row r="2693" spans="1:6">
      <c r="A2693" s="3" t="s">
        <v>13356</v>
      </c>
      <c r="B2693" s="3" t="s">
        <v>8955</v>
      </c>
      <c r="C2693" s="3" t="s">
        <v>9156</v>
      </c>
      <c r="D2693" s="27" t="s">
        <v>8957</v>
      </c>
      <c r="E2693" s="3" t="s">
        <v>9157</v>
      </c>
      <c r="F2693" s="3" t="s">
        <v>9158</v>
      </c>
    </row>
    <row r="2694" spans="1:6">
      <c r="A2694" s="3" t="s">
        <v>13356</v>
      </c>
      <c r="B2694" s="3" t="s">
        <v>8955</v>
      </c>
      <c r="C2694" s="3" t="s">
        <v>9159</v>
      </c>
      <c r="D2694" s="27" t="s">
        <v>8957</v>
      </c>
      <c r="E2694" s="3" t="s">
        <v>9160</v>
      </c>
      <c r="F2694" s="3" t="s">
        <v>9161</v>
      </c>
    </row>
    <row r="2695" spans="1:6">
      <c r="A2695" s="3" t="s">
        <v>13356</v>
      </c>
      <c r="B2695" s="3" t="s">
        <v>8955</v>
      </c>
      <c r="C2695" s="3" t="s">
        <v>9162</v>
      </c>
      <c r="D2695" s="27" t="s">
        <v>8957</v>
      </c>
      <c r="E2695" s="3" t="s">
        <v>9075</v>
      </c>
      <c r="F2695" s="3" t="s">
        <v>9076</v>
      </c>
    </row>
    <row r="2696" spans="1:6">
      <c r="A2696" s="3" t="s">
        <v>13356</v>
      </c>
      <c r="B2696" s="3" t="s">
        <v>8955</v>
      </c>
      <c r="C2696" s="3" t="s">
        <v>9163</v>
      </c>
      <c r="D2696" s="27" t="s">
        <v>8957</v>
      </c>
      <c r="E2696" s="3" t="s">
        <v>9164</v>
      </c>
      <c r="F2696" s="3" t="s">
        <v>9165</v>
      </c>
    </row>
    <row r="2697" spans="1:6">
      <c r="A2697" s="3" t="s">
        <v>13356</v>
      </c>
      <c r="B2697" s="3" t="s">
        <v>8955</v>
      </c>
      <c r="C2697" s="3" t="s">
        <v>9166</v>
      </c>
      <c r="D2697" s="27" t="s">
        <v>8957</v>
      </c>
      <c r="E2697" s="3" t="s">
        <v>9164</v>
      </c>
      <c r="F2697" s="3" t="s">
        <v>9165</v>
      </c>
    </row>
    <row r="2698" spans="1:6">
      <c r="A2698" s="3" t="s">
        <v>13356</v>
      </c>
      <c r="B2698" s="3" t="s">
        <v>8955</v>
      </c>
      <c r="C2698" s="3" t="s">
        <v>9167</v>
      </c>
      <c r="D2698" s="27" t="s">
        <v>8957</v>
      </c>
      <c r="E2698" s="3" t="s">
        <v>9075</v>
      </c>
      <c r="F2698" s="3" t="s">
        <v>9076</v>
      </c>
    </row>
    <row r="2699" spans="1:6">
      <c r="A2699" s="3" t="s">
        <v>13356</v>
      </c>
      <c r="B2699" s="3" t="s">
        <v>8955</v>
      </c>
      <c r="C2699" s="3" t="s">
        <v>9168</v>
      </c>
      <c r="D2699" s="27" t="s">
        <v>8957</v>
      </c>
      <c r="E2699" s="3" t="s">
        <v>9078</v>
      </c>
      <c r="F2699" s="3" t="s">
        <v>9079</v>
      </c>
    </row>
    <row r="2700" spans="1:6">
      <c r="A2700" s="3" t="s">
        <v>13356</v>
      </c>
      <c r="B2700" s="3" t="s">
        <v>8955</v>
      </c>
      <c r="C2700" s="3" t="s">
        <v>9169</v>
      </c>
      <c r="D2700" s="27" t="s">
        <v>8957</v>
      </c>
      <c r="E2700" s="3" t="s">
        <v>9078</v>
      </c>
      <c r="F2700" s="3" t="s">
        <v>9079</v>
      </c>
    </row>
    <row r="2701" spans="1:6">
      <c r="A2701" s="3" t="s">
        <v>13356</v>
      </c>
      <c r="B2701" s="3" t="s">
        <v>8955</v>
      </c>
      <c r="C2701" s="3" t="s">
        <v>9170</v>
      </c>
      <c r="D2701" s="27" t="s">
        <v>8957</v>
      </c>
      <c r="E2701" s="3" t="s">
        <v>9078</v>
      </c>
      <c r="F2701" s="3" t="s">
        <v>9079</v>
      </c>
    </row>
    <row r="2702" spans="1:6">
      <c r="A2702" s="3" t="s">
        <v>13356</v>
      </c>
      <c r="B2702" s="3" t="s">
        <v>8955</v>
      </c>
      <c r="C2702" s="3" t="s">
        <v>9171</v>
      </c>
      <c r="D2702" s="27" t="s">
        <v>8957</v>
      </c>
      <c r="E2702" s="3" t="s">
        <v>9172</v>
      </c>
      <c r="F2702" s="3" t="s">
        <v>9173</v>
      </c>
    </row>
    <row r="2703" spans="1:6">
      <c r="A2703" s="3" t="s">
        <v>13356</v>
      </c>
      <c r="B2703" s="3" t="s">
        <v>9174</v>
      </c>
      <c r="C2703" s="3" t="s">
        <v>9175</v>
      </c>
      <c r="D2703" s="27" t="s">
        <v>8957</v>
      </c>
      <c r="E2703" s="3" t="s">
        <v>9176</v>
      </c>
      <c r="F2703" s="3" t="s">
        <v>9177</v>
      </c>
    </row>
    <row r="2704" spans="1:6">
      <c r="A2704" s="3" t="s">
        <v>13356</v>
      </c>
      <c r="B2704" s="3" t="s">
        <v>9174</v>
      </c>
      <c r="C2704" s="3" t="s">
        <v>9178</v>
      </c>
      <c r="D2704" s="27" t="s">
        <v>8957</v>
      </c>
      <c r="E2704" s="3" t="s">
        <v>9179</v>
      </c>
      <c r="F2704" s="3" t="s">
        <v>9180</v>
      </c>
    </row>
    <row r="2705" spans="1:6">
      <c r="A2705" s="3" t="s">
        <v>13356</v>
      </c>
      <c r="B2705" s="3" t="s">
        <v>9174</v>
      </c>
      <c r="C2705" s="3" t="s">
        <v>9181</v>
      </c>
      <c r="D2705" s="27" t="s">
        <v>8957</v>
      </c>
      <c r="E2705" s="3" t="s">
        <v>9182</v>
      </c>
      <c r="F2705" s="3" t="s">
        <v>9183</v>
      </c>
    </row>
    <row r="2706" spans="1:6">
      <c r="A2706" s="3" t="s">
        <v>13356</v>
      </c>
      <c r="B2706" s="3" t="s">
        <v>9174</v>
      </c>
      <c r="C2706" s="3" t="s">
        <v>9184</v>
      </c>
      <c r="D2706" s="27" t="s">
        <v>8957</v>
      </c>
      <c r="E2706" s="3" t="s">
        <v>9185</v>
      </c>
      <c r="F2706" s="3" t="s">
        <v>9186</v>
      </c>
    </row>
    <row r="2707" spans="1:6">
      <c r="A2707" s="3" t="s">
        <v>13356</v>
      </c>
      <c r="B2707" s="3" t="s">
        <v>9174</v>
      </c>
      <c r="C2707" s="3" t="s">
        <v>9187</v>
      </c>
      <c r="D2707" s="27" t="s">
        <v>8957</v>
      </c>
      <c r="E2707" s="3" t="s">
        <v>9188</v>
      </c>
      <c r="F2707" s="3" t="s">
        <v>9189</v>
      </c>
    </row>
    <row r="2708" spans="1:6">
      <c r="A2708" s="3" t="s">
        <v>13356</v>
      </c>
      <c r="B2708" s="3" t="s">
        <v>9174</v>
      </c>
      <c r="C2708" s="3" t="s">
        <v>9190</v>
      </c>
      <c r="D2708" s="27" t="s">
        <v>8957</v>
      </c>
      <c r="E2708" s="3" t="s">
        <v>9191</v>
      </c>
      <c r="F2708" s="3" t="s">
        <v>9192</v>
      </c>
    </row>
    <row r="2709" spans="1:6">
      <c r="A2709" s="3" t="s">
        <v>13356</v>
      </c>
      <c r="B2709" s="3" t="s">
        <v>9174</v>
      </c>
      <c r="C2709" s="3" t="s">
        <v>9193</v>
      </c>
      <c r="D2709" s="27" t="s">
        <v>8957</v>
      </c>
      <c r="E2709" s="3" t="s">
        <v>9194</v>
      </c>
      <c r="F2709" s="3" t="s">
        <v>9195</v>
      </c>
    </row>
    <row r="2710" spans="1:6">
      <c r="A2710" s="3" t="s">
        <v>13356</v>
      </c>
      <c r="B2710" s="3" t="s">
        <v>9174</v>
      </c>
      <c r="C2710" s="3" t="s">
        <v>9196</v>
      </c>
      <c r="D2710" s="27" t="s">
        <v>8957</v>
      </c>
      <c r="E2710" s="3" t="s">
        <v>9197</v>
      </c>
      <c r="F2710" s="3" t="s">
        <v>9198</v>
      </c>
    </row>
    <row r="2711" spans="1:6">
      <c r="A2711" s="3" t="s">
        <v>13356</v>
      </c>
      <c r="B2711" s="3" t="s">
        <v>9199</v>
      </c>
      <c r="C2711" s="3" t="s">
        <v>7741</v>
      </c>
      <c r="D2711" s="27" t="s">
        <v>8957</v>
      </c>
      <c r="E2711" s="3" t="s">
        <v>7742</v>
      </c>
      <c r="F2711" s="3" t="s">
        <v>7743</v>
      </c>
    </row>
    <row r="2712" spans="1:6">
      <c r="A2712" s="3" t="s">
        <v>13356</v>
      </c>
      <c r="B2712" s="3" t="s">
        <v>9199</v>
      </c>
      <c r="C2712" s="3" t="s">
        <v>7744</v>
      </c>
      <c r="D2712" s="27" t="s">
        <v>8957</v>
      </c>
      <c r="E2712" s="3" t="s">
        <v>7745</v>
      </c>
      <c r="F2712" s="3" t="s">
        <v>7746</v>
      </c>
    </row>
    <row r="2713" spans="1:6">
      <c r="A2713" s="3" t="s">
        <v>13356</v>
      </c>
      <c r="B2713" s="3" t="s">
        <v>9199</v>
      </c>
      <c r="C2713" s="3" t="s">
        <v>7747</v>
      </c>
      <c r="D2713" s="27" t="s">
        <v>8957</v>
      </c>
      <c r="E2713" s="3" t="s">
        <v>7748</v>
      </c>
      <c r="F2713" s="3" t="s">
        <v>7749</v>
      </c>
    </row>
    <row r="2714" spans="1:6">
      <c r="A2714" s="3" t="s">
        <v>13356</v>
      </c>
      <c r="B2714" s="3" t="s">
        <v>9199</v>
      </c>
      <c r="C2714" s="3" t="s">
        <v>7750</v>
      </c>
      <c r="D2714" s="27" t="s">
        <v>8957</v>
      </c>
      <c r="E2714" s="3" t="s">
        <v>7751</v>
      </c>
      <c r="F2714" s="3" t="s">
        <v>7752</v>
      </c>
    </row>
    <row r="2715" spans="1:6">
      <c r="A2715" s="3" t="s">
        <v>13356</v>
      </c>
      <c r="B2715" s="3" t="s">
        <v>9199</v>
      </c>
      <c r="C2715" s="3" t="s">
        <v>7753</v>
      </c>
      <c r="D2715" s="27" t="s">
        <v>8957</v>
      </c>
      <c r="E2715" s="3" t="s">
        <v>7754</v>
      </c>
      <c r="F2715" s="3" t="s">
        <v>7755</v>
      </c>
    </row>
    <row r="2716" spans="1:6">
      <c r="A2716" s="3" t="s">
        <v>13356</v>
      </c>
      <c r="B2716" s="3" t="s">
        <v>9199</v>
      </c>
      <c r="C2716" s="3" t="s">
        <v>7756</v>
      </c>
      <c r="D2716" s="27" t="s">
        <v>8957</v>
      </c>
      <c r="E2716" s="3" t="s">
        <v>7757</v>
      </c>
      <c r="F2716" s="3" t="s">
        <v>7758</v>
      </c>
    </row>
    <row r="2717" spans="1:6">
      <c r="A2717" s="3" t="s">
        <v>13356</v>
      </c>
      <c r="B2717" s="3" t="s">
        <v>9199</v>
      </c>
      <c r="C2717" s="3" t="s">
        <v>7759</v>
      </c>
      <c r="D2717" s="27" t="s">
        <v>8957</v>
      </c>
      <c r="E2717" s="3" t="s">
        <v>7760</v>
      </c>
      <c r="F2717" s="3" t="s">
        <v>7761</v>
      </c>
    </row>
    <row r="2718" spans="1:6">
      <c r="A2718" s="3" t="s">
        <v>13356</v>
      </c>
      <c r="B2718" s="3" t="s">
        <v>9199</v>
      </c>
      <c r="C2718" s="3" t="s">
        <v>7762</v>
      </c>
      <c r="D2718" s="27" t="s">
        <v>8957</v>
      </c>
      <c r="E2718" s="3" t="s">
        <v>7763</v>
      </c>
      <c r="F2718" s="3" t="s">
        <v>7764</v>
      </c>
    </row>
    <row r="2719" spans="1:6">
      <c r="A2719" s="3" t="s">
        <v>13356</v>
      </c>
      <c r="B2719" s="3" t="s">
        <v>9199</v>
      </c>
      <c r="C2719" s="3" t="s">
        <v>6433</v>
      </c>
      <c r="D2719" s="27" t="s">
        <v>8957</v>
      </c>
      <c r="E2719" s="3" t="s">
        <v>6434</v>
      </c>
      <c r="F2719" s="3" t="s">
        <v>6435</v>
      </c>
    </row>
    <row r="2720" spans="1:6">
      <c r="A2720" s="3" t="s">
        <v>13356</v>
      </c>
      <c r="B2720" s="3" t="s">
        <v>9199</v>
      </c>
      <c r="C2720" s="3" t="s">
        <v>6436</v>
      </c>
      <c r="D2720" s="27" t="s">
        <v>8957</v>
      </c>
      <c r="E2720" s="3" t="s">
        <v>6437</v>
      </c>
      <c r="F2720" s="3" t="s">
        <v>6438</v>
      </c>
    </row>
    <row r="2721" spans="1:6">
      <c r="A2721" s="3" t="s">
        <v>13356</v>
      </c>
      <c r="B2721" s="3" t="s">
        <v>9199</v>
      </c>
      <c r="C2721" s="3" t="s">
        <v>6439</v>
      </c>
      <c r="D2721" s="27" t="s">
        <v>8957</v>
      </c>
      <c r="E2721" s="3" t="s">
        <v>6440</v>
      </c>
      <c r="F2721" s="3" t="s">
        <v>6441</v>
      </c>
    </row>
    <row r="2722" spans="1:6">
      <c r="A2722" s="3" t="s">
        <v>13356</v>
      </c>
      <c r="B2722" s="3" t="s">
        <v>9199</v>
      </c>
      <c r="C2722" s="3" t="s">
        <v>6442</v>
      </c>
      <c r="D2722" s="27" t="s">
        <v>8957</v>
      </c>
      <c r="E2722" s="3" t="s">
        <v>6443</v>
      </c>
      <c r="F2722" s="3" t="s">
        <v>6444</v>
      </c>
    </row>
    <row r="2723" spans="1:6">
      <c r="A2723" s="3" t="s">
        <v>13356</v>
      </c>
      <c r="B2723" s="3" t="s">
        <v>9199</v>
      </c>
      <c r="C2723" s="3" t="s">
        <v>6445</v>
      </c>
      <c r="D2723" s="27" t="s">
        <v>8957</v>
      </c>
      <c r="E2723" s="3" t="s">
        <v>6446</v>
      </c>
      <c r="F2723" s="3" t="s">
        <v>6447</v>
      </c>
    </row>
    <row r="2724" spans="1:6">
      <c r="A2724" s="3" t="s">
        <v>13356</v>
      </c>
      <c r="B2724" s="3" t="s">
        <v>9199</v>
      </c>
      <c r="C2724" s="3" t="s">
        <v>6448</v>
      </c>
      <c r="D2724" s="27" t="s">
        <v>8957</v>
      </c>
      <c r="E2724" s="3" t="s">
        <v>6449</v>
      </c>
      <c r="F2724" s="3" t="s">
        <v>6450</v>
      </c>
    </row>
    <row r="2725" spans="1:6">
      <c r="A2725" s="3" t="s">
        <v>13356</v>
      </c>
      <c r="B2725" s="3" t="s">
        <v>9199</v>
      </c>
      <c r="C2725" s="3" t="s">
        <v>6451</v>
      </c>
      <c r="D2725" s="27" t="s">
        <v>8957</v>
      </c>
      <c r="E2725" s="3" t="s">
        <v>6452</v>
      </c>
      <c r="F2725" s="3" t="s">
        <v>6453</v>
      </c>
    </row>
    <row r="2726" spans="1:6">
      <c r="A2726" s="3" t="s">
        <v>11483</v>
      </c>
      <c r="B2726" s="3" t="s">
        <v>6454</v>
      </c>
      <c r="C2726" s="3" t="s">
        <v>6455</v>
      </c>
      <c r="D2726" s="27" t="s">
        <v>8957</v>
      </c>
      <c r="E2726" s="3" t="s">
        <v>6456</v>
      </c>
      <c r="F2726" s="3" t="s">
        <v>6457</v>
      </c>
    </row>
    <row r="2727" spans="1:6">
      <c r="A2727" s="3" t="s">
        <v>11483</v>
      </c>
      <c r="B2727" s="3" t="s">
        <v>6454</v>
      </c>
      <c r="C2727" s="3" t="s">
        <v>6458</v>
      </c>
      <c r="D2727" s="27" t="s">
        <v>8957</v>
      </c>
      <c r="E2727" s="3" t="s">
        <v>6459</v>
      </c>
      <c r="F2727" s="3" t="s">
        <v>6460</v>
      </c>
    </row>
    <row r="2728" spans="1:6">
      <c r="A2728" s="3" t="s">
        <v>11483</v>
      </c>
      <c r="B2728" s="3" t="s">
        <v>6454</v>
      </c>
      <c r="C2728" s="3" t="s">
        <v>6461</v>
      </c>
      <c r="D2728" s="27" t="s">
        <v>8957</v>
      </c>
      <c r="E2728" s="3" t="s">
        <v>6462</v>
      </c>
      <c r="F2728" s="3" t="s">
        <v>6463</v>
      </c>
    </row>
    <row r="2729" spans="1:6">
      <c r="A2729" s="3" t="s">
        <v>11483</v>
      </c>
      <c r="B2729" s="3" t="s">
        <v>6454</v>
      </c>
      <c r="C2729" s="3" t="s">
        <v>6464</v>
      </c>
      <c r="D2729" s="27" t="s">
        <v>8957</v>
      </c>
      <c r="E2729" s="3" t="s">
        <v>6465</v>
      </c>
      <c r="F2729" s="3" t="s">
        <v>6466</v>
      </c>
    </row>
    <row r="2730" spans="1:6">
      <c r="A2730" s="3" t="s">
        <v>11483</v>
      </c>
      <c r="B2730" s="3" t="s">
        <v>14638</v>
      </c>
      <c r="C2730" s="3" t="s">
        <v>6467</v>
      </c>
      <c r="D2730" s="27" t="s">
        <v>8957</v>
      </c>
      <c r="E2730" s="3" t="s">
        <v>6468</v>
      </c>
      <c r="F2730" s="3" t="s">
        <v>6469</v>
      </c>
    </row>
    <row r="2731" spans="1:6">
      <c r="A2731" s="3" t="s">
        <v>11483</v>
      </c>
      <c r="B2731" s="3" t="s">
        <v>14638</v>
      </c>
      <c r="C2731" s="3" t="s">
        <v>6470</v>
      </c>
      <c r="D2731" s="27" t="s">
        <v>8957</v>
      </c>
      <c r="E2731" s="3" t="s">
        <v>6471</v>
      </c>
      <c r="F2731" s="3" t="s">
        <v>6472</v>
      </c>
    </row>
    <row r="2732" spans="1:6">
      <c r="A2732" s="3" t="s">
        <v>11483</v>
      </c>
      <c r="B2732" s="3" t="s">
        <v>14638</v>
      </c>
      <c r="C2732" s="3" t="s">
        <v>6473</v>
      </c>
      <c r="D2732" s="27" t="s">
        <v>8957</v>
      </c>
      <c r="E2732" s="3" t="s">
        <v>6474</v>
      </c>
      <c r="F2732" s="3" t="s">
        <v>6475</v>
      </c>
    </row>
    <row r="2733" spans="1:6">
      <c r="A2733" s="3" t="s">
        <v>11483</v>
      </c>
      <c r="B2733" s="3" t="s">
        <v>14638</v>
      </c>
      <c r="C2733" s="3" t="s">
        <v>6476</v>
      </c>
      <c r="D2733" s="27" t="s">
        <v>8957</v>
      </c>
      <c r="E2733" s="3" t="s">
        <v>6477</v>
      </c>
      <c r="F2733" s="3" t="s">
        <v>6478</v>
      </c>
    </row>
    <row r="2734" spans="1:6">
      <c r="A2734" s="3" t="s">
        <v>11483</v>
      </c>
      <c r="B2734" s="3" t="s">
        <v>14638</v>
      </c>
      <c r="C2734" s="3" t="s">
        <v>7807</v>
      </c>
      <c r="D2734" s="27" t="s">
        <v>8957</v>
      </c>
      <c r="E2734" s="3" t="s">
        <v>7808</v>
      </c>
      <c r="F2734" s="3" t="s">
        <v>7809</v>
      </c>
    </row>
    <row r="2735" spans="1:6">
      <c r="A2735" s="3" t="s">
        <v>11483</v>
      </c>
      <c r="B2735" s="3" t="s">
        <v>14638</v>
      </c>
      <c r="C2735" s="3" t="s">
        <v>7810</v>
      </c>
      <c r="D2735" s="27" t="s">
        <v>8957</v>
      </c>
      <c r="E2735" s="3" t="s">
        <v>7811</v>
      </c>
      <c r="F2735" s="3" t="s">
        <v>7812</v>
      </c>
    </row>
    <row r="2736" spans="1:6">
      <c r="A2736" s="3" t="s">
        <v>11483</v>
      </c>
      <c r="B2736" s="3" t="s">
        <v>14638</v>
      </c>
      <c r="C2736" s="3" t="s">
        <v>6494</v>
      </c>
      <c r="D2736" s="27" t="s">
        <v>8957</v>
      </c>
      <c r="E2736" s="3" t="s">
        <v>6495</v>
      </c>
      <c r="F2736" s="3" t="s">
        <v>6496</v>
      </c>
    </row>
    <row r="2737" spans="1:6">
      <c r="A2737" s="3" t="s">
        <v>11483</v>
      </c>
      <c r="B2737" s="3" t="s">
        <v>14638</v>
      </c>
      <c r="C2737" s="3" t="s">
        <v>6497</v>
      </c>
      <c r="D2737" s="27" t="s">
        <v>8957</v>
      </c>
      <c r="E2737" s="3" t="s">
        <v>6498</v>
      </c>
      <c r="F2737" s="3" t="s">
        <v>6499</v>
      </c>
    </row>
    <row r="2738" spans="1:6">
      <c r="A2738" s="3" t="s">
        <v>11483</v>
      </c>
      <c r="B2738" s="3" t="s">
        <v>6500</v>
      </c>
      <c r="C2738" s="3" t="s">
        <v>6501</v>
      </c>
      <c r="D2738" s="27" t="s">
        <v>8957</v>
      </c>
      <c r="E2738" s="3" t="s">
        <v>6502</v>
      </c>
      <c r="F2738" s="3" t="s">
        <v>6503</v>
      </c>
    </row>
    <row r="2739" spans="1:6">
      <c r="A2739" s="3" t="s">
        <v>11483</v>
      </c>
      <c r="B2739" s="3" t="s">
        <v>6500</v>
      </c>
      <c r="C2739" s="3" t="s">
        <v>6504</v>
      </c>
      <c r="D2739" s="27" t="s">
        <v>8957</v>
      </c>
      <c r="E2739" s="3" t="s">
        <v>6505</v>
      </c>
      <c r="F2739" s="3" t="s">
        <v>6506</v>
      </c>
    </row>
    <row r="2740" spans="1:6">
      <c r="A2740" s="3" t="s">
        <v>11483</v>
      </c>
      <c r="B2740" s="3" t="s">
        <v>6507</v>
      </c>
      <c r="C2740" s="3" t="s">
        <v>6508</v>
      </c>
      <c r="D2740" s="27" t="s">
        <v>8957</v>
      </c>
      <c r="E2740" s="3" t="s">
        <v>6509</v>
      </c>
      <c r="F2740" s="3" t="s">
        <v>6510</v>
      </c>
    </row>
    <row r="2741" spans="1:6">
      <c r="A2741" s="3" t="s">
        <v>11483</v>
      </c>
      <c r="B2741" s="3" t="s">
        <v>6507</v>
      </c>
      <c r="C2741" s="3" t="s">
        <v>6511</v>
      </c>
      <c r="D2741" s="27" t="s">
        <v>8957</v>
      </c>
      <c r="E2741" s="3" t="s">
        <v>6512</v>
      </c>
      <c r="F2741" s="3" t="s">
        <v>6513</v>
      </c>
    </row>
    <row r="2742" spans="1:6">
      <c r="A2742" s="3" t="s">
        <v>13327</v>
      </c>
      <c r="B2742" s="3" t="s">
        <v>6514</v>
      </c>
      <c r="C2742" s="3" t="s">
        <v>6515</v>
      </c>
      <c r="D2742" s="27" t="s">
        <v>8957</v>
      </c>
      <c r="E2742" s="3" t="s">
        <v>6516</v>
      </c>
      <c r="F2742" s="3" t="s">
        <v>6517</v>
      </c>
    </row>
    <row r="2743" spans="1:6">
      <c r="A2743" s="3" t="s">
        <v>13327</v>
      </c>
      <c r="B2743" s="3" t="s">
        <v>6514</v>
      </c>
      <c r="C2743" s="3" t="s">
        <v>6518</v>
      </c>
      <c r="D2743" s="27" t="s">
        <v>8957</v>
      </c>
      <c r="E2743" s="3" t="s">
        <v>6519</v>
      </c>
      <c r="F2743" s="3" t="s">
        <v>6520</v>
      </c>
    </row>
    <row r="2744" spans="1:6">
      <c r="A2744" s="3" t="s">
        <v>13327</v>
      </c>
      <c r="B2744" s="3" t="s">
        <v>6514</v>
      </c>
      <c r="C2744" s="3" t="s">
        <v>6521</v>
      </c>
      <c r="D2744" s="27" t="s">
        <v>8957</v>
      </c>
      <c r="E2744" s="3" t="s">
        <v>6522</v>
      </c>
      <c r="F2744" s="3" t="s">
        <v>6523</v>
      </c>
    </row>
    <row r="2745" spans="1:6">
      <c r="A2745" s="3" t="s">
        <v>13327</v>
      </c>
      <c r="B2745" s="3" t="s">
        <v>6514</v>
      </c>
      <c r="C2745" s="3" t="s">
        <v>6524</v>
      </c>
      <c r="D2745" s="27" t="s">
        <v>8957</v>
      </c>
      <c r="E2745" s="3" t="s">
        <v>6525</v>
      </c>
      <c r="F2745" s="3" t="s">
        <v>6526</v>
      </c>
    </row>
    <row r="2746" spans="1:6">
      <c r="A2746" s="3" t="s">
        <v>13327</v>
      </c>
      <c r="B2746" s="3" t="s">
        <v>6514</v>
      </c>
      <c r="C2746" s="3" t="s">
        <v>6527</v>
      </c>
      <c r="D2746" s="27" t="s">
        <v>8957</v>
      </c>
      <c r="E2746" s="3" t="s">
        <v>6528</v>
      </c>
      <c r="F2746" s="3" t="s">
        <v>6529</v>
      </c>
    </row>
    <row r="2747" spans="1:6">
      <c r="A2747" s="3" t="s">
        <v>13327</v>
      </c>
      <c r="B2747" s="3" t="s">
        <v>6514</v>
      </c>
      <c r="C2747" s="3" t="s">
        <v>6530</v>
      </c>
      <c r="D2747" s="27" t="s">
        <v>8957</v>
      </c>
      <c r="E2747" s="3" t="s">
        <v>6531</v>
      </c>
      <c r="F2747" s="3" t="s">
        <v>6532</v>
      </c>
    </row>
    <row r="2748" spans="1:6">
      <c r="A2748" s="3" t="s">
        <v>13327</v>
      </c>
      <c r="B2748" s="3" t="s">
        <v>6514</v>
      </c>
      <c r="C2748" s="3" t="s">
        <v>6533</v>
      </c>
      <c r="D2748" s="27" t="s">
        <v>8957</v>
      </c>
      <c r="E2748" s="3" t="s">
        <v>6534</v>
      </c>
      <c r="F2748" s="3" t="s">
        <v>6535</v>
      </c>
    </row>
    <row r="2749" spans="1:6">
      <c r="A2749" s="3" t="s">
        <v>13327</v>
      </c>
      <c r="B2749" s="3" t="s">
        <v>6514</v>
      </c>
      <c r="C2749" s="3" t="s">
        <v>6536</v>
      </c>
      <c r="D2749" s="27" t="s">
        <v>8957</v>
      </c>
      <c r="E2749" s="3" t="s">
        <v>6537</v>
      </c>
      <c r="F2749" s="3" t="s">
        <v>6538</v>
      </c>
    </row>
    <row r="2750" spans="1:6">
      <c r="A2750" s="3" t="s">
        <v>13327</v>
      </c>
      <c r="B2750" s="3" t="s">
        <v>6514</v>
      </c>
      <c r="C2750" s="3" t="s">
        <v>6539</v>
      </c>
      <c r="D2750" s="27" t="s">
        <v>8957</v>
      </c>
      <c r="E2750" s="3" t="s">
        <v>6540</v>
      </c>
      <c r="F2750" s="3" t="s">
        <v>6541</v>
      </c>
    </row>
    <row r="2751" spans="1:6">
      <c r="A2751" s="3" t="s">
        <v>13327</v>
      </c>
      <c r="B2751" s="3" t="s">
        <v>6514</v>
      </c>
      <c r="C2751" s="3" t="s">
        <v>6542</v>
      </c>
      <c r="D2751" s="27" t="s">
        <v>8957</v>
      </c>
      <c r="E2751" s="3" t="s">
        <v>6543</v>
      </c>
      <c r="F2751" s="3" t="s">
        <v>6544</v>
      </c>
    </row>
    <row r="2752" spans="1:6">
      <c r="A2752" s="3" t="s">
        <v>13327</v>
      </c>
      <c r="B2752" s="3" t="s">
        <v>6514</v>
      </c>
      <c r="C2752" s="3" t="s">
        <v>6545</v>
      </c>
      <c r="D2752" s="27" t="s">
        <v>8957</v>
      </c>
      <c r="E2752" s="3" t="s">
        <v>6546</v>
      </c>
      <c r="F2752" s="3" t="s">
        <v>6547</v>
      </c>
    </row>
    <row r="2753" spans="1:6">
      <c r="A2753" s="3" t="s">
        <v>13327</v>
      </c>
      <c r="B2753" s="3" t="s">
        <v>6514</v>
      </c>
      <c r="C2753" s="3" t="s">
        <v>6548</v>
      </c>
      <c r="D2753" s="27" t="s">
        <v>8957</v>
      </c>
      <c r="E2753" s="3" t="s">
        <v>6549</v>
      </c>
      <c r="F2753" s="3" t="s">
        <v>6550</v>
      </c>
    </row>
    <row r="2754" spans="1:6">
      <c r="A2754" s="3" t="s">
        <v>13327</v>
      </c>
      <c r="B2754" s="3" t="s">
        <v>6514</v>
      </c>
      <c r="C2754" s="3" t="s">
        <v>6551</v>
      </c>
      <c r="D2754" s="27" t="s">
        <v>8957</v>
      </c>
      <c r="E2754" s="3" t="s">
        <v>6552</v>
      </c>
      <c r="F2754" s="3" t="s">
        <v>6550</v>
      </c>
    </row>
    <row r="2755" spans="1:6">
      <c r="A2755" s="3" t="s">
        <v>13327</v>
      </c>
      <c r="B2755" s="3" t="s">
        <v>6514</v>
      </c>
      <c r="C2755" s="3" t="s">
        <v>6553</v>
      </c>
      <c r="D2755" s="27" t="s">
        <v>8957</v>
      </c>
      <c r="E2755" s="3" t="s">
        <v>6549</v>
      </c>
      <c r="F2755" s="3" t="s">
        <v>6550</v>
      </c>
    </row>
    <row r="2756" spans="1:6">
      <c r="A2756" s="3" t="s">
        <v>13327</v>
      </c>
      <c r="B2756" s="3" t="s">
        <v>6554</v>
      </c>
      <c r="C2756" s="3" t="s">
        <v>6555</v>
      </c>
      <c r="D2756" s="27" t="s">
        <v>8957</v>
      </c>
      <c r="E2756" s="3" t="s">
        <v>6556</v>
      </c>
      <c r="F2756" s="3" t="s">
        <v>6557</v>
      </c>
    </row>
    <row r="2757" spans="1:6">
      <c r="A2757" s="3" t="s">
        <v>13327</v>
      </c>
      <c r="B2757" s="3" t="s">
        <v>6554</v>
      </c>
      <c r="C2757" s="3" t="s">
        <v>6558</v>
      </c>
      <c r="D2757" s="27" t="s">
        <v>8957</v>
      </c>
      <c r="E2757" s="3" t="s">
        <v>6559</v>
      </c>
      <c r="F2757" s="3" t="s">
        <v>6560</v>
      </c>
    </row>
    <row r="2758" spans="1:6">
      <c r="A2758" s="3" t="s">
        <v>13327</v>
      </c>
      <c r="B2758" s="3" t="s">
        <v>6554</v>
      </c>
      <c r="C2758" s="3" t="s">
        <v>6561</v>
      </c>
      <c r="D2758" s="27" t="s">
        <v>8957</v>
      </c>
      <c r="E2758" s="3" t="s">
        <v>6562</v>
      </c>
      <c r="F2758" s="3" t="s">
        <v>6563</v>
      </c>
    </row>
    <row r="2759" spans="1:6">
      <c r="A2759" s="3" t="s">
        <v>13327</v>
      </c>
      <c r="B2759" s="3" t="s">
        <v>6564</v>
      </c>
      <c r="C2759" s="3" t="s">
        <v>6565</v>
      </c>
      <c r="D2759" s="27" t="s">
        <v>8957</v>
      </c>
      <c r="E2759" s="3" t="s">
        <v>6566</v>
      </c>
      <c r="F2759" s="3" t="s">
        <v>6567</v>
      </c>
    </row>
    <row r="2760" spans="1:6">
      <c r="A2760" s="3" t="s">
        <v>13327</v>
      </c>
      <c r="B2760" s="3" t="s">
        <v>6564</v>
      </c>
      <c r="C2760" s="3" t="s">
        <v>6568</v>
      </c>
      <c r="D2760" s="27" t="s">
        <v>8957</v>
      </c>
      <c r="E2760" s="3" t="s">
        <v>6569</v>
      </c>
      <c r="F2760" s="3" t="s">
        <v>6570</v>
      </c>
    </row>
    <row r="2761" spans="1:6">
      <c r="A2761" s="3" t="s">
        <v>13327</v>
      </c>
      <c r="B2761" s="3" t="s">
        <v>6564</v>
      </c>
      <c r="C2761" s="3" t="s">
        <v>6571</v>
      </c>
      <c r="D2761" s="27" t="s">
        <v>8957</v>
      </c>
      <c r="E2761" s="3" t="s">
        <v>6572</v>
      </c>
      <c r="F2761" s="3" t="s">
        <v>6573</v>
      </c>
    </row>
    <row r="2762" spans="1:6">
      <c r="A2762" s="3" t="s">
        <v>13327</v>
      </c>
      <c r="B2762" s="3" t="s">
        <v>6564</v>
      </c>
      <c r="C2762" s="3" t="s">
        <v>6574</v>
      </c>
      <c r="D2762" s="27" t="s">
        <v>8957</v>
      </c>
      <c r="E2762" s="3" t="s">
        <v>6575</v>
      </c>
      <c r="F2762" s="3" t="s">
        <v>6576</v>
      </c>
    </row>
    <row r="2763" spans="1:6">
      <c r="A2763" s="3" t="s">
        <v>13327</v>
      </c>
      <c r="B2763" s="3" t="s">
        <v>6564</v>
      </c>
      <c r="C2763" s="3" t="s">
        <v>6577</v>
      </c>
      <c r="D2763" s="27" t="s">
        <v>8957</v>
      </c>
      <c r="E2763" s="3" t="s">
        <v>6578</v>
      </c>
      <c r="F2763" s="3" t="s">
        <v>6579</v>
      </c>
    </row>
    <row r="2764" spans="1:6">
      <c r="A2764" s="3" t="s">
        <v>13327</v>
      </c>
      <c r="B2764" s="3" t="s">
        <v>6564</v>
      </c>
      <c r="C2764" s="3" t="s">
        <v>6580</v>
      </c>
      <c r="D2764" s="27" t="s">
        <v>8957</v>
      </c>
      <c r="E2764" s="3" t="s">
        <v>6581</v>
      </c>
      <c r="F2764" s="3" t="s">
        <v>6582</v>
      </c>
    </row>
    <row r="2765" spans="1:6">
      <c r="A2765" s="3" t="s">
        <v>13327</v>
      </c>
      <c r="B2765" s="3" t="s">
        <v>6583</v>
      </c>
      <c r="C2765" s="3" t="s">
        <v>6584</v>
      </c>
      <c r="D2765" s="27" t="s">
        <v>8957</v>
      </c>
      <c r="E2765" s="3" t="s">
        <v>13516</v>
      </c>
      <c r="F2765" s="3" t="s">
        <v>6585</v>
      </c>
    </row>
    <row r="2766" spans="1:6">
      <c r="A2766" s="3" t="s">
        <v>13327</v>
      </c>
      <c r="B2766" s="3" t="s">
        <v>6583</v>
      </c>
      <c r="C2766" s="3" t="s">
        <v>6586</v>
      </c>
      <c r="D2766" s="27" t="s">
        <v>8957</v>
      </c>
      <c r="E2766" s="3" t="s">
        <v>13517</v>
      </c>
      <c r="F2766" s="3" t="s">
        <v>6587</v>
      </c>
    </row>
    <row r="2767" spans="1:6">
      <c r="A2767" s="3" t="s">
        <v>13327</v>
      </c>
      <c r="B2767" s="3" t="s">
        <v>6583</v>
      </c>
      <c r="C2767" s="3" t="s">
        <v>6588</v>
      </c>
      <c r="D2767" s="27" t="s">
        <v>8957</v>
      </c>
      <c r="E2767" s="3" t="s">
        <v>6589</v>
      </c>
      <c r="F2767" s="3" t="s">
        <v>6590</v>
      </c>
    </row>
    <row r="2768" spans="1:6">
      <c r="A2768" s="3" t="s">
        <v>13327</v>
      </c>
      <c r="B2768" s="3" t="s">
        <v>6583</v>
      </c>
      <c r="C2768" s="3" t="s">
        <v>6591</v>
      </c>
      <c r="D2768" s="27" t="s">
        <v>8957</v>
      </c>
      <c r="E2768" s="3" t="s">
        <v>6592</v>
      </c>
      <c r="F2768" s="3" t="s">
        <v>6593</v>
      </c>
    </row>
    <row r="2769" spans="1:6">
      <c r="A2769" s="3" t="s">
        <v>13327</v>
      </c>
      <c r="B2769" s="3" t="s">
        <v>6583</v>
      </c>
      <c r="C2769" s="3" t="s">
        <v>6594</v>
      </c>
      <c r="D2769" s="27" t="s">
        <v>8957</v>
      </c>
      <c r="E2769" s="3" t="s">
        <v>6595</v>
      </c>
      <c r="F2769" s="3" t="s">
        <v>6596</v>
      </c>
    </row>
    <row r="2770" spans="1:6">
      <c r="A2770" s="3" t="s">
        <v>13327</v>
      </c>
      <c r="B2770" s="3" t="s">
        <v>6583</v>
      </c>
      <c r="C2770" s="3" t="s">
        <v>6597</v>
      </c>
      <c r="D2770" s="27" t="s">
        <v>8957</v>
      </c>
      <c r="E2770" s="3" t="s">
        <v>6598</v>
      </c>
      <c r="F2770" s="3" t="s">
        <v>6599</v>
      </c>
    </row>
    <row r="2771" spans="1:6">
      <c r="A2771" s="3" t="s">
        <v>13327</v>
      </c>
      <c r="B2771" s="3" t="s">
        <v>6583</v>
      </c>
      <c r="C2771" s="3" t="s">
        <v>6600</v>
      </c>
      <c r="D2771" s="27" t="s">
        <v>8957</v>
      </c>
      <c r="E2771" s="3" t="s">
        <v>6601</v>
      </c>
      <c r="F2771" s="3" t="s">
        <v>6602</v>
      </c>
    </row>
    <row r="2772" spans="1:6">
      <c r="A2772" s="3" t="s">
        <v>13327</v>
      </c>
      <c r="B2772" s="3" t="s">
        <v>6583</v>
      </c>
      <c r="C2772" s="3" t="s">
        <v>6603</v>
      </c>
      <c r="D2772" s="27" t="s">
        <v>8957</v>
      </c>
      <c r="E2772" s="3" t="s">
        <v>6604</v>
      </c>
      <c r="F2772" s="3" t="s">
        <v>6605</v>
      </c>
    </row>
    <row r="2773" spans="1:6">
      <c r="A2773" s="3" t="s">
        <v>13327</v>
      </c>
      <c r="B2773" s="3" t="s">
        <v>6583</v>
      </c>
      <c r="C2773" s="3" t="s">
        <v>6606</v>
      </c>
      <c r="D2773" s="27" t="s">
        <v>8957</v>
      </c>
      <c r="E2773" s="3" t="s">
        <v>6607</v>
      </c>
      <c r="F2773" s="3" t="s">
        <v>6608</v>
      </c>
    </row>
    <row r="2774" spans="1:6">
      <c r="A2774" s="3" t="s">
        <v>13327</v>
      </c>
      <c r="B2774" s="3" t="s">
        <v>6583</v>
      </c>
      <c r="C2774" s="3" t="s">
        <v>6609</v>
      </c>
      <c r="D2774" s="27" t="s">
        <v>8957</v>
      </c>
      <c r="E2774" s="3" t="s">
        <v>6610</v>
      </c>
      <c r="F2774" s="3" t="s">
        <v>6611</v>
      </c>
    </row>
    <row r="2775" spans="1:6">
      <c r="A2775" s="3" t="s">
        <v>13327</v>
      </c>
      <c r="B2775" s="3" t="s">
        <v>6583</v>
      </c>
      <c r="C2775" s="3" t="s">
        <v>6612</v>
      </c>
      <c r="D2775" s="27" t="s">
        <v>8957</v>
      </c>
      <c r="E2775" s="3" t="s">
        <v>6613</v>
      </c>
      <c r="F2775" s="3" t="s">
        <v>6614</v>
      </c>
    </row>
    <row r="2776" spans="1:6">
      <c r="A2776" s="3" t="s">
        <v>13327</v>
      </c>
      <c r="B2776" s="3" t="s">
        <v>6583</v>
      </c>
      <c r="C2776" s="3" t="s">
        <v>6615</v>
      </c>
      <c r="D2776" s="27" t="s">
        <v>8957</v>
      </c>
      <c r="E2776" s="3" t="s">
        <v>6616</v>
      </c>
      <c r="F2776" s="3" t="s">
        <v>6617</v>
      </c>
    </row>
    <row r="2777" spans="1:6">
      <c r="A2777" s="3" t="s">
        <v>13327</v>
      </c>
      <c r="B2777" s="3" t="s">
        <v>6583</v>
      </c>
      <c r="C2777" s="3" t="s">
        <v>6618</v>
      </c>
      <c r="D2777" s="27" t="s">
        <v>8957</v>
      </c>
      <c r="E2777" s="3" t="s">
        <v>6619</v>
      </c>
      <c r="F2777" s="3" t="s">
        <v>6620</v>
      </c>
    </row>
    <row r="2778" spans="1:6">
      <c r="A2778" s="3" t="s">
        <v>13327</v>
      </c>
      <c r="B2778" s="3" t="s">
        <v>6583</v>
      </c>
      <c r="C2778" s="3" t="s">
        <v>6621</v>
      </c>
      <c r="D2778" s="27" t="s">
        <v>8957</v>
      </c>
      <c r="E2778" s="3" t="s">
        <v>6622</v>
      </c>
      <c r="F2778" s="3" t="s">
        <v>6623</v>
      </c>
    </row>
    <row r="2779" spans="1:6">
      <c r="A2779" s="3" t="s">
        <v>13327</v>
      </c>
      <c r="B2779" s="3" t="s">
        <v>6583</v>
      </c>
      <c r="C2779" s="3" t="s">
        <v>6624</v>
      </c>
      <c r="D2779" s="27" t="s">
        <v>8957</v>
      </c>
      <c r="E2779" s="3" t="s">
        <v>6625</v>
      </c>
      <c r="F2779" s="3" t="s">
        <v>6626</v>
      </c>
    </row>
    <row r="2780" spans="1:6">
      <c r="A2780" s="3" t="s">
        <v>13327</v>
      </c>
      <c r="B2780" s="3" t="s">
        <v>6583</v>
      </c>
      <c r="C2780" s="3" t="s">
        <v>6627</v>
      </c>
      <c r="D2780" s="27" t="s">
        <v>8957</v>
      </c>
      <c r="E2780" s="3" t="s">
        <v>6628</v>
      </c>
      <c r="F2780" s="3" t="s">
        <v>6629</v>
      </c>
    </row>
    <row r="2781" spans="1:6">
      <c r="A2781" s="3" t="s">
        <v>13327</v>
      </c>
      <c r="B2781" s="3" t="s">
        <v>6583</v>
      </c>
      <c r="C2781" s="3" t="s">
        <v>6630</v>
      </c>
      <c r="D2781" s="27" t="s">
        <v>8957</v>
      </c>
      <c r="E2781" s="3" t="s">
        <v>6631</v>
      </c>
      <c r="F2781" s="3" t="s">
        <v>6632</v>
      </c>
    </row>
    <row r="2782" spans="1:6">
      <c r="A2782" s="3" t="s">
        <v>13327</v>
      </c>
      <c r="B2782" s="3" t="s">
        <v>6583</v>
      </c>
      <c r="C2782" s="3" t="s">
        <v>6633</v>
      </c>
      <c r="D2782" s="27" t="s">
        <v>8957</v>
      </c>
      <c r="E2782" s="3" t="s">
        <v>6634</v>
      </c>
      <c r="F2782" s="3" t="s">
        <v>6635</v>
      </c>
    </row>
    <row r="2783" spans="1:6">
      <c r="A2783" s="3" t="s">
        <v>13327</v>
      </c>
      <c r="B2783" s="3" t="s">
        <v>6583</v>
      </c>
      <c r="C2783" s="3" t="s">
        <v>6636</v>
      </c>
      <c r="D2783" s="27" t="s">
        <v>8957</v>
      </c>
      <c r="E2783" s="3" t="s">
        <v>6637</v>
      </c>
      <c r="F2783" s="3" t="s">
        <v>6638</v>
      </c>
    </row>
    <row r="2784" spans="1:6">
      <c r="A2784" s="3" t="s">
        <v>13327</v>
      </c>
      <c r="B2784" s="3" t="s">
        <v>6583</v>
      </c>
      <c r="C2784" s="3" t="s">
        <v>6639</v>
      </c>
      <c r="D2784" s="27" t="s">
        <v>8957</v>
      </c>
      <c r="E2784" s="3" t="s">
        <v>13518</v>
      </c>
      <c r="F2784" s="3" t="s">
        <v>6640</v>
      </c>
    </row>
    <row r="2785" spans="1:6">
      <c r="A2785" s="3" t="s">
        <v>13327</v>
      </c>
      <c r="B2785" s="3" t="s">
        <v>6583</v>
      </c>
      <c r="C2785" s="3" t="s">
        <v>6641</v>
      </c>
      <c r="D2785" s="27" t="s">
        <v>8957</v>
      </c>
      <c r="E2785" s="3" t="s">
        <v>12374</v>
      </c>
      <c r="F2785" s="3" t="s">
        <v>12374</v>
      </c>
    </row>
    <row r="2786" spans="1:6">
      <c r="A2786" s="3" t="s">
        <v>13327</v>
      </c>
      <c r="B2786" s="3" t="s">
        <v>6583</v>
      </c>
      <c r="C2786" s="3" t="s">
        <v>7829</v>
      </c>
      <c r="D2786" s="27" t="s">
        <v>8957</v>
      </c>
      <c r="E2786" s="3" t="s">
        <v>6642</v>
      </c>
      <c r="F2786" s="3" t="s">
        <v>6643</v>
      </c>
    </row>
    <row r="2787" spans="1:6">
      <c r="A2787" s="3" t="s">
        <v>13327</v>
      </c>
      <c r="B2787" s="3" t="s">
        <v>6583</v>
      </c>
      <c r="C2787" s="3" t="s">
        <v>6644</v>
      </c>
      <c r="D2787" s="27" t="s">
        <v>8957</v>
      </c>
      <c r="E2787" s="3" t="s">
        <v>6645</v>
      </c>
      <c r="F2787" s="3" t="s">
        <v>6646</v>
      </c>
    </row>
    <row r="2788" spans="1:6">
      <c r="A2788" s="3" t="s">
        <v>13327</v>
      </c>
      <c r="B2788" s="3" t="s">
        <v>6583</v>
      </c>
      <c r="C2788" s="3" t="s">
        <v>6647</v>
      </c>
      <c r="D2788" s="27" t="s">
        <v>8957</v>
      </c>
      <c r="E2788" s="3" t="s">
        <v>6648</v>
      </c>
      <c r="F2788" s="3" t="s">
        <v>6649</v>
      </c>
    </row>
    <row r="2789" spans="1:6">
      <c r="A2789" s="3" t="s">
        <v>13327</v>
      </c>
      <c r="B2789" s="3" t="s">
        <v>6650</v>
      </c>
      <c r="C2789" s="3" t="s">
        <v>6651</v>
      </c>
      <c r="D2789" s="27" t="s">
        <v>8957</v>
      </c>
      <c r="E2789" s="37">
        <v>2478</v>
      </c>
      <c r="F2789" s="3" t="s">
        <v>6652</v>
      </c>
    </row>
    <row r="2790" spans="1:6">
      <c r="A2790" s="3" t="s">
        <v>13327</v>
      </c>
      <c r="B2790" s="3" t="s">
        <v>6650</v>
      </c>
      <c r="C2790" s="3" t="s">
        <v>6653</v>
      </c>
      <c r="D2790" s="27" t="s">
        <v>8957</v>
      </c>
      <c r="E2790" s="37">
        <v>2478</v>
      </c>
      <c r="F2790" s="3" t="s">
        <v>6652</v>
      </c>
    </row>
    <row r="2791" spans="1:6">
      <c r="A2791" s="3" t="s">
        <v>13327</v>
      </c>
      <c r="B2791" s="3" t="s">
        <v>6650</v>
      </c>
      <c r="C2791" s="3" t="s">
        <v>6654</v>
      </c>
      <c r="D2791" s="27" t="s">
        <v>8957</v>
      </c>
      <c r="E2791" s="37">
        <v>619</v>
      </c>
      <c r="F2791" s="3" t="s">
        <v>6655</v>
      </c>
    </row>
    <row r="2792" spans="1:6">
      <c r="A2792" s="3" t="s">
        <v>13327</v>
      </c>
      <c r="B2792" s="3" t="s">
        <v>6650</v>
      </c>
      <c r="C2792" s="3" t="s">
        <v>6656</v>
      </c>
      <c r="D2792" s="27" t="s">
        <v>8957</v>
      </c>
      <c r="E2792" s="37">
        <v>495</v>
      </c>
      <c r="F2792" s="3" t="s">
        <v>6657</v>
      </c>
    </row>
    <row r="2793" spans="1:6">
      <c r="A2793" s="3" t="s">
        <v>13327</v>
      </c>
      <c r="B2793" s="3" t="s">
        <v>6650</v>
      </c>
      <c r="C2793" s="3" t="s">
        <v>6658</v>
      </c>
      <c r="D2793" s="27" t="s">
        <v>8957</v>
      </c>
      <c r="E2793" s="37">
        <v>61.5</v>
      </c>
      <c r="F2793" s="3" t="s">
        <v>6659</v>
      </c>
    </row>
    <row r="2794" spans="1:6">
      <c r="A2794" s="3" t="s">
        <v>13327</v>
      </c>
      <c r="B2794" s="3" t="s">
        <v>6650</v>
      </c>
      <c r="C2794" s="3" t="s">
        <v>6660</v>
      </c>
      <c r="D2794" s="27" t="s">
        <v>8957</v>
      </c>
      <c r="E2794" s="37">
        <v>867</v>
      </c>
      <c r="F2794" s="3" t="s">
        <v>6661</v>
      </c>
    </row>
    <row r="2795" spans="1:6">
      <c r="A2795" s="3" t="s">
        <v>13327</v>
      </c>
      <c r="B2795" s="3" t="s">
        <v>6650</v>
      </c>
      <c r="C2795" s="3" t="s">
        <v>6662</v>
      </c>
      <c r="D2795" s="27" t="s">
        <v>8957</v>
      </c>
      <c r="E2795" s="37">
        <v>1239</v>
      </c>
      <c r="F2795" s="3" t="s">
        <v>6663</v>
      </c>
    </row>
    <row r="2796" spans="1:6">
      <c r="A2796" s="3" t="s">
        <v>13327</v>
      </c>
      <c r="B2796" s="3" t="s">
        <v>6650</v>
      </c>
      <c r="C2796" s="3" t="s">
        <v>6664</v>
      </c>
      <c r="D2796" s="27" t="s">
        <v>8957</v>
      </c>
      <c r="E2796" s="37">
        <v>2478</v>
      </c>
      <c r="F2796" s="3" t="s">
        <v>6652</v>
      </c>
    </row>
    <row r="2797" spans="1:6">
      <c r="A2797" s="3" t="s">
        <v>13327</v>
      </c>
      <c r="B2797" s="3" t="s">
        <v>6650</v>
      </c>
      <c r="C2797" s="3" t="s">
        <v>6665</v>
      </c>
      <c r="D2797" s="27" t="s">
        <v>8957</v>
      </c>
      <c r="E2797" s="37">
        <v>123</v>
      </c>
      <c r="F2797" s="3" t="s">
        <v>6666</v>
      </c>
    </row>
    <row r="2798" spans="1:6">
      <c r="A2798" s="3" t="s">
        <v>13327</v>
      </c>
      <c r="B2798" s="3" t="s">
        <v>6650</v>
      </c>
      <c r="C2798" s="3" t="s">
        <v>6667</v>
      </c>
      <c r="D2798" s="27" t="s">
        <v>8957</v>
      </c>
      <c r="E2798" s="37">
        <v>4957</v>
      </c>
      <c r="F2798" s="3" t="s">
        <v>6668</v>
      </c>
    </row>
    <row r="2799" spans="1:6">
      <c r="A2799" s="3" t="s">
        <v>13359</v>
      </c>
      <c r="B2799" s="3" t="s">
        <v>6669</v>
      </c>
      <c r="C2799" s="3" t="s">
        <v>6670</v>
      </c>
      <c r="D2799" s="27" t="s">
        <v>8957</v>
      </c>
      <c r="E2799" s="3" t="s">
        <v>12374</v>
      </c>
      <c r="F2799" s="3" t="s">
        <v>12374</v>
      </c>
    </row>
    <row r="2800" spans="1:6">
      <c r="A2800" s="3" t="s">
        <v>13359</v>
      </c>
      <c r="B2800" s="3" t="s">
        <v>6671</v>
      </c>
      <c r="C2800" s="3" t="s">
        <v>6672</v>
      </c>
      <c r="D2800" s="27" t="s">
        <v>8957</v>
      </c>
      <c r="E2800" s="3" t="s">
        <v>6673</v>
      </c>
      <c r="F2800" s="3" t="s">
        <v>6674</v>
      </c>
    </row>
    <row r="2801" spans="1:6">
      <c r="A2801" s="3" t="s">
        <v>13359</v>
      </c>
      <c r="B2801" s="3" t="s">
        <v>6671</v>
      </c>
      <c r="C2801" s="3" t="s">
        <v>6675</v>
      </c>
      <c r="D2801" s="27" t="s">
        <v>8957</v>
      </c>
      <c r="E2801" s="3" t="s">
        <v>6676</v>
      </c>
      <c r="F2801" s="3" t="s">
        <v>6677</v>
      </c>
    </row>
    <row r="2802" spans="1:6">
      <c r="A2802" s="3" t="s">
        <v>13359</v>
      </c>
      <c r="B2802" s="3" t="s">
        <v>6671</v>
      </c>
      <c r="C2802" s="3" t="s">
        <v>6678</v>
      </c>
      <c r="D2802" s="27" t="s">
        <v>8957</v>
      </c>
      <c r="E2802" s="3" t="s">
        <v>6679</v>
      </c>
      <c r="F2802" s="3" t="s">
        <v>6680</v>
      </c>
    </row>
    <row r="2803" spans="1:6">
      <c r="A2803" s="3" t="s">
        <v>13359</v>
      </c>
      <c r="B2803" s="3" t="s">
        <v>6671</v>
      </c>
      <c r="C2803" s="3" t="s">
        <v>6681</v>
      </c>
      <c r="D2803" s="27" t="s">
        <v>8957</v>
      </c>
      <c r="E2803" s="3" t="s">
        <v>6682</v>
      </c>
      <c r="F2803" s="3" t="s">
        <v>6683</v>
      </c>
    </row>
    <row r="2804" spans="1:6">
      <c r="A2804" s="3" t="s">
        <v>13359</v>
      </c>
      <c r="B2804" s="3" t="s">
        <v>6671</v>
      </c>
      <c r="C2804" s="3" t="s">
        <v>6684</v>
      </c>
      <c r="D2804" s="27" t="s">
        <v>8957</v>
      </c>
      <c r="E2804" s="3" t="s">
        <v>6685</v>
      </c>
      <c r="F2804" s="3" t="s">
        <v>6686</v>
      </c>
    </row>
    <row r="2805" spans="1:6">
      <c r="A2805" s="3" t="s">
        <v>13359</v>
      </c>
      <c r="B2805" s="3" t="s">
        <v>6671</v>
      </c>
      <c r="C2805" s="3" t="s">
        <v>6687</v>
      </c>
      <c r="D2805" s="27" t="s">
        <v>8957</v>
      </c>
      <c r="E2805" s="3" t="s">
        <v>6688</v>
      </c>
      <c r="F2805" s="3" t="s">
        <v>6689</v>
      </c>
    </row>
    <row r="2806" spans="1:6">
      <c r="A2806" s="3" t="s">
        <v>13359</v>
      </c>
      <c r="B2806" s="3" t="s">
        <v>6671</v>
      </c>
      <c r="C2806" s="3" t="s">
        <v>6690</v>
      </c>
      <c r="D2806" s="27" t="s">
        <v>8957</v>
      </c>
      <c r="E2806" s="3" t="s">
        <v>6691</v>
      </c>
      <c r="F2806" s="3" t="s">
        <v>5492</v>
      </c>
    </row>
    <row r="2807" spans="1:6">
      <c r="A2807" s="3" t="s">
        <v>13359</v>
      </c>
      <c r="B2807" s="3" t="s">
        <v>6671</v>
      </c>
      <c r="C2807" s="3" t="s">
        <v>5493</v>
      </c>
      <c r="D2807" s="27" t="s">
        <v>8957</v>
      </c>
      <c r="E2807" s="3" t="s">
        <v>5494</v>
      </c>
      <c r="F2807" s="3" t="s">
        <v>5495</v>
      </c>
    </row>
    <row r="2808" spans="1:6">
      <c r="A2808" s="3" t="s">
        <v>13359</v>
      </c>
      <c r="B2808" s="3" t="s">
        <v>6671</v>
      </c>
      <c r="C2808" s="3" t="s">
        <v>5496</v>
      </c>
      <c r="D2808" s="27" t="s">
        <v>8957</v>
      </c>
      <c r="E2808" s="3" t="s">
        <v>5497</v>
      </c>
      <c r="F2808" s="3" t="s">
        <v>5498</v>
      </c>
    </row>
    <row r="2809" spans="1:6">
      <c r="A2809" s="3" t="s">
        <v>13359</v>
      </c>
      <c r="B2809" s="3" t="s">
        <v>6671</v>
      </c>
      <c r="C2809" s="3" t="s">
        <v>5499</v>
      </c>
      <c r="D2809" s="27" t="s">
        <v>8957</v>
      </c>
      <c r="E2809" s="3" t="s">
        <v>5500</v>
      </c>
      <c r="F2809" s="3" t="s">
        <v>5501</v>
      </c>
    </row>
    <row r="2810" spans="1:6">
      <c r="A2810" s="3" t="s">
        <v>13359</v>
      </c>
      <c r="B2810" s="3" t="s">
        <v>6671</v>
      </c>
      <c r="C2810" s="3" t="s">
        <v>5502</v>
      </c>
      <c r="D2810" s="27" t="s">
        <v>8957</v>
      </c>
      <c r="E2810" s="3" t="s">
        <v>5503</v>
      </c>
      <c r="F2810" s="3" t="s">
        <v>5504</v>
      </c>
    </row>
    <row r="2811" spans="1:6">
      <c r="A2811" s="3" t="s">
        <v>13359</v>
      </c>
      <c r="B2811" s="3" t="s">
        <v>6671</v>
      </c>
      <c r="C2811" s="3" t="s">
        <v>5505</v>
      </c>
      <c r="D2811" s="27" t="s">
        <v>8957</v>
      </c>
      <c r="E2811" s="3" t="s">
        <v>5506</v>
      </c>
      <c r="F2811" s="3" t="s">
        <v>5507</v>
      </c>
    </row>
    <row r="2812" spans="1:6">
      <c r="A2812" s="3" t="s">
        <v>13359</v>
      </c>
      <c r="B2812" s="3" t="s">
        <v>6671</v>
      </c>
      <c r="C2812" s="3" t="s">
        <v>5508</v>
      </c>
      <c r="D2812" s="27" t="s">
        <v>8957</v>
      </c>
      <c r="E2812" s="3" t="s">
        <v>5509</v>
      </c>
      <c r="F2812" s="3" t="s">
        <v>5510</v>
      </c>
    </row>
    <row r="2813" spans="1:6">
      <c r="A2813" s="3" t="s">
        <v>13359</v>
      </c>
      <c r="B2813" s="3" t="s">
        <v>5511</v>
      </c>
      <c r="C2813" s="3" t="s">
        <v>6670</v>
      </c>
      <c r="D2813" s="27" t="s">
        <v>8957</v>
      </c>
      <c r="E2813" s="3" t="s">
        <v>12374</v>
      </c>
      <c r="F2813" s="3" t="s">
        <v>12374</v>
      </c>
    </row>
    <row r="2814" spans="1:6">
      <c r="A2814" s="3" t="s">
        <v>13359</v>
      </c>
      <c r="B2814" s="3" t="s">
        <v>5512</v>
      </c>
      <c r="C2814" s="3" t="s">
        <v>6670</v>
      </c>
      <c r="D2814" s="27" t="s">
        <v>8957</v>
      </c>
      <c r="E2814" s="3" t="s">
        <v>12374</v>
      </c>
      <c r="F2814" s="3" t="s">
        <v>12374</v>
      </c>
    </row>
    <row r="2815" spans="1:6">
      <c r="A2815" s="3" t="s">
        <v>13361</v>
      </c>
      <c r="B2815" s="3" t="s">
        <v>5513</v>
      </c>
      <c r="C2815" s="3" t="s">
        <v>5514</v>
      </c>
      <c r="D2815" s="27" t="s">
        <v>8957</v>
      </c>
      <c r="E2815" s="3" t="s">
        <v>5515</v>
      </c>
      <c r="F2815" s="3" t="s">
        <v>5516</v>
      </c>
    </row>
    <row r="2816" spans="1:6">
      <c r="A2816" s="3" t="s">
        <v>13361</v>
      </c>
      <c r="B2816" s="3" t="s">
        <v>5513</v>
      </c>
      <c r="C2816" s="3" t="s">
        <v>5517</v>
      </c>
      <c r="D2816" s="27" t="s">
        <v>8957</v>
      </c>
      <c r="E2816" s="3" t="s">
        <v>5518</v>
      </c>
      <c r="F2816" s="3" t="s">
        <v>5519</v>
      </c>
    </row>
    <row r="2817" spans="1:6">
      <c r="A2817" s="3" t="s">
        <v>13361</v>
      </c>
      <c r="B2817" s="3" t="s">
        <v>5513</v>
      </c>
      <c r="C2817" s="3" t="s">
        <v>5520</v>
      </c>
      <c r="D2817" s="27" t="s">
        <v>8957</v>
      </c>
      <c r="E2817" s="3" t="s">
        <v>5521</v>
      </c>
      <c r="F2817" s="3" t="s">
        <v>5522</v>
      </c>
    </row>
    <row r="2818" spans="1:6">
      <c r="A2818" s="3" t="s">
        <v>13361</v>
      </c>
      <c r="B2818" s="3" t="s">
        <v>5513</v>
      </c>
      <c r="C2818" s="3" t="s">
        <v>5523</v>
      </c>
      <c r="D2818" s="27" t="s">
        <v>8957</v>
      </c>
      <c r="E2818" s="3" t="s">
        <v>5524</v>
      </c>
      <c r="F2818" s="3" t="s">
        <v>5525</v>
      </c>
    </row>
    <row r="2819" spans="1:6">
      <c r="A2819" s="3" t="s">
        <v>13361</v>
      </c>
      <c r="B2819" s="3" t="s">
        <v>5513</v>
      </c>
      <c r="C2819" s="3" t="s">
        <v>5526</v>
      </c>
      <c r="D2819" s="27" t="s">
        <v>8957</v>
      </c>
      <c r="E2819" s="3" t="s">
        <v>5527</v>
      </c>
      <c r="F2819" s="3" t="s">
        <v>5528</v>
      </c>
    </row>
    <row r="2820" spans="1:6">
      <c r="A2820" s="3" t="s">
        <v>13361</v>
      </c>
      <c r="B2820" s="3" t="s">
        <v>5513</v>
      </c>
      <c r="C2820" s="3" t="s">
        <v>5529</v>
      </c>
      <c r="D2820" s="27" t="s">
        <v>8957</v>
      </c>
      <c r="E2820" s="3" t="s">
        <v>5530</v>
      </c>
      <c r="F2820" s="3" t="s">
        <v>5531</v>
      </c>
    </row>
    <row r="2821" spans="1:6">
      <c r="A2821" s="3" t="s">
        <v>13361</v>
      </c>
      <c r="B2821" s="3" t="s">
        <v>5513</v>
      </c>
      <c r="C2821" s="3" t="s">
        <v>5532</v>
      </c>
      <c r="D2821" s="27" t="s">
        <v>8957</v>
      </c>
      <c r="E2821" s="3" t="s">
        <v>5530</v>
      </c>
      <c r="F2821" s="3" t="s">
        <v>5531</v>
      </c>
    </row>
    <row r="2822" spans="1:6">
      <c r="A2822" s="3" t="s">
        <v>13361</v>
      </c>
      <c r="B2822" s="3" t="s">
        <v>5513</v>
      </c>
      <c r="C2822" s="3" t="s">
        <v>5533</v>
      </c>
      <c r="D2822" s="27" t="s">
        <v>8957</v>
      </c>
      <c r="E2822" s="3" t="s">
        <v>5534</v>
      </c>
      <c r="F2822" s="3" t="s">
        <v>5535</v>
      </c>
    </row>
    <row r="2823" spans="1:6">
      <c r="A2823" s="3" t="s">
        <v>13361</v>
      </c>
      <c r="B2823" s="3" t="s">
        <v>5513</v>
      </c>
      <c r="C2823" s="3" t="s">
        <v>5536</v>
      </c>
      <c r="D2823" s="27" t="s">
        <v>8957</v>
      </c>
      <c r="E2823" s="3" t="s">
        <v>5537</v>
      </c>
      <c r="F2823" s="3" t="s">
        <v>5538</v>
      </c>
    </row>
    <row r="2824" spans="1:6">
      <c r="A2824" s="3" t="s">
        <v>13328</v>
      </c>
      <c r="B2824" s="3" t="s">
        <v>5539</v>
      </c>
      <c r="C2824" s="3" t="s">
        <v>5540</v>
      </c>
      <c r="D2824" s="27" t="s">
        <v>8957</v>
      </c>
      <c r="E2824" s="3" t="s">
        <v>13522</v>
      </c>
      <c r="F2824" s="3" t="s">
        <v>5541</v>
      </c>
    </row>
    <row r="2825" spans="1:6">
      <c r="A2825" s="3" t="s">
        <v>13328</v>
      </c>
      <c r="B2825" s="3" t="s">
        <v>5542</v>
      </c>
      <c r="C2825" s="3" t="s">
        <v>5543</v>
      </c>
      <c r="D2825" s="27" t="s">
        <v>8957</v>
      </c>
      <c r="E2825" s="3" t="s">
        <v>5544</v>
      </c>
      <c r="F2825" s="3" t="s">
        <v>5545</v>
      </c>
    </row>
    <row r="2826" spans="1:6">
      <c r="A2826" s="3" t="s">
        <v>13328</v>
      </c>
      <c r="B2826" s="3" t="s">
        <v>5542</v>
      </c>
      <c r="C2826" s="3" t="s">
        <v>5546</v>
      </c>
      <c r="D2826" s="27" t="s">
        <v>8957</v>
      </c>
      <c r="E2826" s="3" t="s">
        <v>5547</v>
      </c>
      <c r="F2826" s="3" t="s">
        <v>5548</v>
      </c>
    </row>
    <row r="2827" spans="1:6">
      <c r="A2827" s="3" t="s">
        <v>13328</v>
      </c>
      <c r="B2827" s="3" t="s">
        <v>5542</v>
      </c>
      <c r="C2827" s="3" t="s">
        <v>5549</v>
      </c>
      <c r="D2827" s="27" t="s">
        <v>8957</v>
      </c>
      <c r="E2827" s="3" t="s">
        <v>5550</v>
      </c>
      <c r="F2827" s="3" t="s">
        <v>5551</v>
      </c>
    </row>
    <row r="2828" spans="1:6">
      <c r="A2828" s="3" t="s">
        <v>13328</v>
      </c>
      <c r="B2828" s="3" t="s">
        <v>6583</v>
      </c>
      <c r="C2828" s="3" t="s">
        <v>5552</v>
      </c>
      <c r="D2828" s="27" t="s">
        <v>8957</v>
      </c>
      <c r="E2828" s="3" t="s">
        <v>5553</v>
      </c>
      <c r="F2828" s="3" t="s">
        <v>5554</v>
      </c>
    </row>
    <row r="2829" spans="1:6">
      <c r="A2829" s="3" t="s">
        <v>13328</v>
      </c>
      <c r="B2829" s="3" t="s">
        <v>6583</v>
      </c>
      <c r="C2829" s="3" t="s">
        <v>5555</v>
      </c>
      <c r="D2829" s="27" t="s">
        <v>8957</v>
      </c>
      <c r="E2829" s="3" t="s">
        <v>5556</v>
      </c>
      <c r="F2829" s="3" t="s">
        <v>5557</v>
      </c>
    </row>
    <row r="2830" spans="1:6">
      <c r="A2830" s="3" t="s">
        <v>13328</v>
      </c>
      <c r="B2830" s="3" t="s">
        <v>6583</v>
      </c>
      <c r="C2830" s="3" t="s">
        <v>5558</v>
      </c>
      <c r="D2830" s="27" t="s">
        <v>8957</v>
      </c>
      <c r="E2830" s="3" t="s">
        <v>5559</v>
      </c>
      <c r="F2830" s="3" t="s">
        <v>5560</v>
      </c>
    </row>
    <row r="2831" spans="1:6">
      <c r="A2831" s="3" t="s">
        <v>13328</v>
      </c>
      <c r="B2831" s="3" t="s">
        <v>6583</v>
      </c>
      <c r="C2831" s="3" t="s">
        <v>5561</v>
      </c>
      <c r="D2831" s="27" t="s">
        <v>8957</v>
      </c>
      <c r="E2831" s="3" t="s">
        <v>5562</v>
      </c>
      <c r="F2831" s="3" t="s">
        <v>6746</v>
      </c>
    </row>
    <row r="2832" spans="1:6">
      <c r="A2832" s="3" t="s">
        <v>13328</v>
      </c>
      <c r="B2832" s="3" t="s">
        <v>6583</v>
      </c>
      <c r="C2832" s="3" t="s">
        <v>6747</v>
      </c>
      <c r="D2832" s="27" t="s">
        <v>8957</v>
      </c>
      <c r="E2832" s="3" t="s">
        <v>6748</v>
      </c>
      <c r="F2832" s="3" t="s">
        <v>6749</v>
      </c>
    </row>
    <row r="2833" spans="1:6">
      <c r="A2833" s="3" t="s">
        <v>13328</v>
      </c>
      <c r="B2833" s="3" t="s">
        <v>6583</v>
      </c>
      <c r="C2833" s="3" t="s">
        <v>6750</v>
      </c>
      <c r="D2833" s="27" t="s">
        <v>8957</v>
      </c>
      <c r="E2833" s="3" t="s">
        <v>6751</v>
      </c>
      <c r="F2833" s="3" t="s">
        <v>6752</v>
      </c>
    </row>
    <row r="2834" spans="1:6">
      <c r="A2834" s="3" t="s">
        <v>13328</v>
      </c>
      <c r="B2834" s="3" t="s">
        <v>6583</v>
      </c>
      <c r="C2834" s="3" t="s">
        <v>6753</v>
      </c>
      <c r="D2834" s="27" t="s">
        <v>8957</v>
      </c>
      <c r="E2834" s="3" t="s">
        <v>6754</v>
      </c>
      <c r="F2834" s="3" t="s">
        <v>6755</v>
      </c>
    </row>
    <row r="2835" spans="1:6">
      <c r="A2835" s="3" t="s">
        <v>13328</v>
      </c>
      <c r="B2835" s="3" t="s">
        <v>6583</v>
      </c>
      <c r="C2835" s="3" t="s">
        <v>6756</v>
      </c>
      <c r="D2835" s="27" t="s">
        <v>8957</v>
      </c>
      <c r="E2835" s="3" t="s">
        <v>6757</v>
      </c>
      <c r="F2835" s="3" t="s">
        <v>6758</v>
      </c>
    </row>
    <row r="2836" spans="1:6">
      <c r="A2836" s="3" t="s">
        <v>13328</v>
      </c>
      <c r="B2836" s="3" t="s">
        <v>6583</v>
      </c>
      <c r="C2836" s="3" t="s">
        <v>6759</v>
      </c>
      <c r="D2836" s="27" t="s">
        <v>8957</v>
      </c>
      <c r="E2836" s="3" t="s">
        <v>6760</v>
      </c>
      <c r="F2836" s="3" t="s">
        <v>9177</v>
      </c>
    </row>
    <row r="2837" spans="1:6">
      <c r="A2837" s="3" t="s">
        <v>13328</v>
      </c>
      <c r="B2837" s="3" t="s">
        <v>6583</v>
      </c>
      <c r="C2837" s="3" t="s">
        <v>6761</v>
      </c>
      <c r="D2837" s="27" t="s">
        <v>8957</v>
      </c>
      <c r="E2837" s="3" t="s">
        <v>6762</v>
      </c>
      <c r="F2837" s="3" t="s">
        <v>6763</v>
      </c>
    </row>
    <row r="2838" spans="1:6">
      <c r="A2838" s="3" t="s">
        <v>13328</v>
      </c>
      <c r="B2838" s="3" t="s">
        <v>6583</v>
      </c>
      <c r="C2838" s="3" t="s">
        <v>6764</v>
      </c>
      <c r="D2838" s="27" t="s">
        <v>8957</v>
      </c>
      <c r="E2838" s="3" t="s">
        <v>6765</v>
      </c>
      <c r="F2838" s="3" t="s">
        <v>6766</v>
      </c>
    </row>
    <row r="2839" spans="1:6">
      <c r="A2839" s="3" t="s">
        <v>13328</v>
      </c>
      <c r="B2839" s="3" t="s">
        <v>6583</v>
      </c>
      <c r="C2839" s="3" t="s">
        <v>6767</v>
      </c>
      <c r="D2839" s="27" t="s">
        <v>8957</v>
      </c>
      <c r="E2839" s="3" t="s">
        <v>6748</v>
      </c>
      <c r="F2839" s="3" t="s">
        <v>6749</v>
      </c>
    </row>
    <row r="2840" spans="1:6">
      <c r="A2840" s="3" t="s">
        <v>13328</v>
      </c>
      <c r="B2840" s="3" t="s">
        <v>6583</v>
      </c>
      <c r="C2840" s="3" t="s">
        <v>6768</v>
      </c>
      <c r="D2840" s="27" t="s">
        <v>8957</v>
      </c>
      <c r="E2840" s="3" t="s">
        <v>6769</v>
      </c>
      <c r="F2840" s="3" t="s">
        <v>6770</v>
      </c>
    </row>
    <row r="2841" spans="1:6">
      <c r="A2841" s="3" t="s">
        <v>13328</v>
      </c>
      <c r="B2841" s="3" t="s">
        <v>6583</v>
      </c>
      <c r="C2841" s="3" t="s">
        <v>6771</v>
      </c>
      <c r="D2841" s="27" t="s">
        <v>8957</v>
      </c>
      <c r="E2841" s="3" t="s">
        <v>5556</v>
      </c>
      <c r="F2841" s="3" t="s">
        <v>5557</v>
      </c>
    </row>
    <row r="2842" spans="1:6">
      <c r="A2842" s="3" t="s">
        <v>13328</v>
      </c>
      <c r="B2842" s="3" t="s">
        <v>6583</v>
      </c>
      <c r="C2842" s="3" t="s">
        <v>6772</v>
      </c>
      <c r="D2842" s="27" t="s">
        <v>8957</v>
      </c>
      <c r="E2842" s="3" t="s">
        <v>6773</v>
      </c>
      <c r="F2842" s="3" t="s">
        <v>6774</v>
      </c>
    </row>
    <row r="2843" spans="1:6">
      <c r="A2843" s="3" t="s">
        <v>13328</v>
      </c>
      <c r="B2843" s="3" t="s">
        <v>6583</v>
      </c>
      <c r="C2843" s="3" t="s">
        <v>6775</v>
      </c>
      <c r="D2843" s="27" t="s">
        <v>8957</v>
      </c>
      <c r="E2843" s="3" t="s">
        <v>6776</v>
      </c>
      <c r="F2843" s="3" t="s">
        <v>6777</v>
      </c>
    </row>
    <row r="2844" spans="1:6">
      <c r="A2844" s="3" t="s">
        <v>13328</v>
      </c>
      <c r="B2844" s="3" t="s">
        <v>6583</v>
      </c>
      <c r="C2844" s="3" t="s">
        <v>6778</v>
      </c>
      <c r="D2844" s="27" t="s">
        <v>8957</v>
      </c>
      <c r="E2844" s="3" t="s">
        <v>6779</v>
      </c>
      <c r="F2844" s="3" t="s">
        <v>6780</v>
      </c>
    </row>
    <row r="2845" spans="1:6">
      <c r="A2845" s="3" t="s">
        <v>13328</v>
      </c>
      <c r="B2845" s="3" t="s">
        <v>6583</v>
      </c>
      <c r="C2845" s="3" t="s">
        <v>6781</v>
      </c>
      <c r="D2845" s="27" t="s">
        <v>8957</v>
      </c>
      <c r="E2845" s="3" t="s">
        <v>6782</v>
      </c>
      <c r="F2845" s="3" t="s">
        <v>6783</v>
      </c>
    </row>
    <row r="2846" spans="1:6">
      <c r="A2846" s="3" t="s">
        <v>13328</v>
      </c>
      <c r="B2846" s="3" t="s">
        <v>6583</v>
      </c>
      <c r="C2846" s="3" t="s">
        <v>6784</v>
      </c>
      <c r="D2846" s="27" t="s">
        <v>8957</v>
      </c>
      <c r="E2846" s="3" t="s">
        <v>6785</v>
      </c>
      <c r="F2846" s="3" t="s">
        <v>6786</v>
      </c>
    </row>
    <row r="2847" spans="1:6">
      <c r="A2847" s="3" t="s">
        <v>13328</v>
      </c>
      <c r="B2847" s="3" t="s">
        <v>6583</v>
      </c>
      <c r="C2847" s="3" t="s">
        <v>6787</v>
      </c>
      <c r="D2847" s="27" t="s">
        <v>8957</v>
      </c>
      <c r="E2847" s="3" t="s">
        <v>6788</v>
      </c>
      <c r="F2847" s="3" t="s">
        <v>6789</v>
      </c>
    </row>
    <row r="2848" spans="1:6">
      <c r="A2848" s="3" t="s">
        <v>13328</v>
      </c>
      <c r="B2848" s="3" t="s">
        <v>6583</v>
      </c>
      <c r="C2848" s="3" t="s">
        <v>6790</v>
      </c>
      <c r="D2848" s="27" t="s">
        <v>8957</v>
      </c>
      <c r="E2848" s="3" t="s">
        <v>5562</v>
      </c>
      <c r="F2848" s="3" t="s">
        <v>6746</v>
      </c>
    </row>
    <row r="2849" spans="1:6">
      <c r="A2849" s="3" t="s">
        <v>13328</v>
      </c>
      <c r="B2849" s="3" t="s">
        <v>6583</v>
      </c>
      <c r="C2849" s="3" t="s">
        <v>6791</v>
      </c>
      <c r="D2849" s="27" t="s">
        <v>8957</v>
      </c>
      <c r="E2849" s="3" t="s">
        <v>6792</v>
      </c>
      <c r="F2849" s="3" t="s">
        <v>6793</v>
      </c>
    </row>
    <row r="2850" spans="1:6">
      <c r="A2850" s="3" t="s">
        <v>13328</v>
      </c>
      <c r="B2850" s="3" t="s">
        <v>6583</v>
      </c>
      <c r="C2850" s="3" t="s">
        <v>6794</v>
      </c>
      <c r="D2850" s="27" t="s">
        <v>8957</v>
      </c>
      <c r="E2850" s="3" t="s">
        <v>6795</v>
      </c>
      <c r="F2850" s="3" t="s">
        <v>6796</v>
      </c>
    </row>
    <row r="2851" spans="1:6">
      <c r="A2851" s="3" t="s">
        <v>13328</v>
      </c>
      <c r="B2851" s="3" t="s">
        <v>6583</v>
      </c>
      <c r="C2851" s="3" t="s">
        <v>6797</v>
      </c>
      <c r="D2851" s="27" t="s">
        <v>8957</v>
      </c>
      <c r="E2851" s="3" t="s">
        <v>6798</v>
      </c>
      <c r="F2851" s="3" t="s">
        <v>6799</v>
      </c>
    </row>
    <row r="2852" spans="1:6">
      <c r="A2852" s="3" t="s">
        <v>13328</v>
      </c>
      <c r="B2852" s="3" t="s">
        <v>6583</v>
      </c>
      <c r="C2852" s="3" t="s">
        <v>6800</v>
      </c>
      <c r="D2852" s="27" t="s">
        <v>8957</v>
      </c>
      <c r="E2852" s="3" t="s">
        <v>6801</v>
      </c>
      <c r="F2852" s="3" t="s">
        <v>6802</v>
      </c>
    </row>
    <row r="2853" spans="1:6">
      <c r="A2853" s="3" t="s">
        <v>13328</v>
      </c>
      <c r="B2853" s="3" t="s">
        <v>6583</v>
      </c>
      <c r="C2853" s="3" t="s">
        <v>6803</v>
      </c>
      <c r="D2853" s="27" t="s">
        <v>8957</v>
      </c>
      <c r="E2853" s="3" t="s">
        <v>6804</v>
      </c>
      <c r="F2853" s="3" t="s">
        <v>6805</v>
      </c>
    </row>
    <row r="2854" spans="1:6">
      <c r="A2854" s="3" t="s">
        <v>13328</v>
      </c>
      <c r="B2854" s="3" t="s">
        <v>6583</v>
      </c>
      <c r="C2854" s="3" t="s">
        <v>6806</v>
      </c>
      <c r="D2854" s="27" t="s">
        <v>8957</v>
      </c>
      <c r="E2854" s="3" t="s">
        <v>6765</v>
      </c>
      <c r="F2854" s="3" t="s">
        <v>6766</v>
      </c>
    </row>
    <row r="2855" spans="1:6">
      <c r="A2855" s="3" t="s">
        <v>13328</v>
      </c>
      <c r="B2855" s="3" t="s">
        <v>6583</v>
      </c>
      <c r="C2855" s="3" t="s">
        <v>6807</v>
      </c>
      <c r="D2855" s="27" t="s">
        <v>8957</v>
      </c>
      <c r="E2855" s="3" t="s">
        <v>6769</v>
      </c>
      <c r="F2855" s="3" t="s">
        <v>6770</v>
      </c>
    </row>
    <row r="2856" spans="1:6">
      <c r="A2856" s="3" t="s">
        <v>13328</v>
      </c>
      <c r="B2856" s="3" t="s">
        <v>6583</v>
      </c>
      <c r="C2856" s="3" t="s">
        <v>6808</v>
      </c>
      <c r="D2856" s="27" t="s">
        <v>8957</v>
      </c>
      <c r="E2856" s="3" t="s">
        <v>6748</v>
      </c>
      <c r="F2856" s="3" t="s">
        <v>6749</v>
      </c>
    </row>
    <row r="2857" spans="1:6">
      <c r="A2857" s="3" t="s">
        <v>13328</v>
      </c>
      <c r="B2857" s="3" t="s">
        <v>6583</v>
      </c>
      <c r="C2857" s="3" t="s">
        <v>6809</v>
      </c>
      <c r="D2857" s="27" t="s">
        <v>8957</v>
      </c>
      <c r="E2857" s="3" t="s">
        <v>6810</v>
      </c>
      <c r="F2857" s="3" t="s">
        <v>6811</v>
      </c>
    </row>
    <row r="2858" spans="1:6">
      <c r="A2858" s="3" t="s">
        <v>13328</v>
      </c>
      <c r="B2858" s="3" t="s">
        <v>6583</v>
      </c>
      <c r="C2858" s="3" t="s">
        <v>6812</v>
      </c>
      <c r="D2858" s="27" t="s">
        <v>8957</v>
      </c>
      <c r="E2858" s="3" t="s">
        <v>5556</v>
      </c>
      <c r="F2858" s="3" t="s">
        <v>5557</v>
      </c>
    </row>
    <row r="2859" spans="1:6">
      <c r="A2859" s="3" t="s">
        <v>13328</v>
      </c>
      <c r="B2859" s="3" t="s">
        <v>6583</v>
      </c>
      <c r="C2859" s="3" t="s">
        <v>6813</v>
      </c>
      <c r="D2859" s="27" t="s">
        <v>8957</v>
      </c>
      <c r="E2859" s="3" t="s">
        <v>6765</v>
      </c>
      <c r="F2859" s="3" t="s">
        <v>6766</v>
      </c>
    </row>
    <row r="2860" spans="1:6">
      <c r="A2860" s="3" t="s">
        <v>13328</v>
      </c>
      <c r="B2860" s="3" t="s">
        <v>6583</v>
      </c>
      <c r="C2860" s="3" t="s">
        <v>6814</v>
      </c>
      <c r="D2860" s="27" t="s">
        <v>8957</v>
      </c>
      <c r="E2860" s="3" t="s">
        <v>6815</v>
      </c>
      <c r="F2860" s="3" t="s">
        <v>6816</v>
      </c>
    </row>
    <row r="2861" spans="1:6">
      <c r="A2861" s="3" t="s">
        <v>13328</v>
      </c>
      <c r="B2861" s="3" t="s">
        <v>6583</v>
      </c>
      <c r="C2861" s="3" t="s">
        <v>6817</v>
      </c>
      <c r="D2861" s="27" t="s">
        <v>8957</v>
      </c>
      <c r="E2861" s="3" t="s">
        <v>6818</v>
      </c>
      <c r="F2861" s="3" t="s">
        <v>6819</v>
      </c>
    </row>
    <row r="2862" spans="1:6">
      <c r="A2862" s="3" t="s">
        <v>13328</v>
      </c>
      <c r="B2862" s="3" t="s">
        <v>6583</v>
      </c>
      <c r="C2862" s="3" t="s">
        <v>6820</v>
      </c>
      <c r="D2862" s="27" t="s">
        <v>8957</v>
      </c>
      <c r="E2862" s="3" t="s">
        <v>6821</v>
      </c>
      <c r="F2862" s="3" t="s">
        <v>6822</v>
      </c>
    </row>
    <row r="2863" spans="1:6">
      <c r="A2863" s="3" t="s">
        <v>13328</v>
      </c>
      <c r="B2863" s="3" t="s">
        <v>6583</v>
      </c>
      <c r="C2863" s="3" t="s">
        <v>6823</v>
      </c>
      <c r="D2863" s="27" t="s">
        <v>8957</v>
      </c>
      <c r="E2863" s="3" t="s">
        <v>6824</v>
      </c>
      <c r="F2863" s="3" t="s">
        <v>6825</v>
      </c>
    </row>
    <row r="2864" spans="1:6">
      <c r="A2864" s="3" t="s">
        <v>13328</v>
      </c>
      <c r="B2864" s="3" t="s">
        <v>6583</v>
      </c>
      <c r="C2864" s="3" t="s">
        <v>6826</v>
      </c>
      <c r="D2864" s="27" t="s">
        <v>8957</v>
      </c>
      <c r="E2864" s="3" t="s">
        <v>6827</v>
      </c>
      <c r="F2864" s="3" t="s">
        <v>6828</v>
      </c>
    </row>
    <row r="2865" spans="1:6">
      <c r="A2865" s="3" t="s">
        <v>13328</v>
      </c>
      <c r="B2865" s="3" t="s">
        <v>6583</v>
      </c>
      <c r="C2865" s="3" t="s">
        <v>6829</v>
      </c>
      <c r="D2865" s="27" t="s">
        <v>8957</v>
      </c>
      <c r="E2865" s="3" t="s">
        <v>6830</v>
      </c>
      <c r="F2865" s="3" t="s">
        <v>6831</v>
      </c>
    </row>
    <row r="2866" spans="1:6">
      <c r="A2866" s="3" t="s">
        <v>13328</v>
      </c>
      <c r="B2866" s="3" t="s">
        <v>6583</v>
      </c>
      <c r="C2866" s="3" t="s">
        <v>6832</v>
      </c>
      <c r="D2866" s="27" t="s">
        <v>8957</v>
      </c>
      <c r="E2866" s="3" t="s">
        <v>6833</v>
      </c>
      <c r="F2866" s="3" t="s">
        <v>6834</v>
      </c>
    </row>
    <row r="2867" spans="1:6">
      <c r="A2867" s="3" t="s">
        <v>13328</v>
      </c>
      <c r="B2867" s="3" t="s">
        <v>6583</v>
      </c>
      <c r="C2867" s="3" t="s">
        <v>6835</v>
      </c>
      <c r="D2867" s="27" t="s">
        <v>8957</v>
      </c>
      <c r="E2867" s="3" t="s">
        <v>5562</v>
      </c>
      <c r="F2867" s="3" t="s">
        <v>6746</v>
      </c>
    </row>
    <row r="2868" spans="1:6">
      <c r="A2868" s="3" t="s">
        <v>13328</v>
      </c>
      <c r="B2868" s="3" t="s">
        <v>6583</v>
      </c>
      <c r="C2868" s="3" t="s">
        <v>8153</v>
      </c>
      <c r="D2868" s="27" t="s">
        <v>8957</v>
      </c>
      <c r="E2868" s="3" t="s">
        <v>8154</v>
      </c>
      <c r="F2868" s="3" t="s">
        <v>8155</v>
      </c>
    </row>
    <row r="2869" spans="1:6">
      <c r="A2869" s="3" t="s">
        <v>13328</v>
      </c>
      <c r="B2869" s="3" t="s">
        <v>6583</v>
      </c>
      <c r="C2869" s="3" t="s">
        <v>8156</v>
      </c>
      <c r="D2869" s="27" t="s">
        <v>8957</v>
      </c>
      <c r="E2869" s="3" t="s">
        <v>6801</v>
      </c>
      <c r="F2869" s="3" t="s">
        <v>6802</v>
      </c>
    </row>
    <row r="2870" spans="1:6">
      <c r="A2870" s="3" t="s">
        <v>13328</v>
      </c>
      <c r="B2870" s="3" t="s">
        <v>6583</v>
      </c>
      <c r="C2870" s="3" t="s">
        <v>8157</v>
      </c>
      <c r="D2870" s="27" t="s">
        <v>8957</v>
      </c>
      <c r="E2870" s="3" t="s">
        <v>6804</v>
      </c>
      <c r="F2870" s="3" t="s">
        <v>6805</v>
      </c>
    </row>
    <row r="2871" spans="1:6">
      <c r="A2871" s="3" t="s">
        <v>13328</v>
      </c>
      <c r="B2871" s="3" t="s">
        <v>6583</v>
      </c>
      <c r="C2871" s="3" t="s">
        <v>8158</v>
      </c>
      <c r="D2871" s="27" t="s">
        <v>8957</v>
      </c>
      <c r="E2871" s="3" t="s">
        <v>6748</v>
      </c>
      <c r="F2871" s="3" t="s">
        <v>6749</v>
      </c>
    </row>
    <row r="2872" spans="1:6">
      <c r="A2872" s="3" t="s">
        <v>13328</v>
      </c>
      <c r="B2872" s="3" t="s">
        <v>6583</v>
      </c>
      <c r="C2872" s="3" t="s">
        <v>8159</v>
      </c>
      <c r="D2872" s="27" t="s">
        <v>8957</v>
      </c>
      <c r="E2872" s="3" t="s">
        <v>8160</v>
      </c>
      <c r="F2872" s="3" t="s">
        <v>8161</v>
      </c>
    </row>
    <row r="2873" spans="1:6">
      <c r="A2873" s="3" t="s">
        <v>13328</v>
      </c>
      <c r="B2873" s="3" t="s">
        <v>6583</v>
      </c>
      <c r="C2873" s="3" t="s">
        <v>8162</v>
      </c>
      <c r="D2873" s="27" t="s">
        <v>8957</v>
      </c>
      <c r="E2873" s="3" t="s">
        <v>6815</v>
      </c>
      <c r="F2873" s="3" t="s">
        <v>6816</v>
      </c>
    </row>
    <row r="2874" spans="1:6">
      <c r="A2874" s="3" t="s">
        <v>13328</v>
      </c>
      <c r="B2874" s="3" t="s">
        <v>6583</v>
      </c>
      <c r="C2874" s="3" t="s">
        <v>8163</v>
      </c>
      <c r="D2874" s="27" t="s">
        <v>8957</v>
      </c>
      <c r="E2874" s="3" t="s">
        <v>8164</v>
      </c>
      <c r="F2874" s="3" t="s">
        <v>8165</v>
      </c>
    </row>
    <row r="2875" spans="1:6">
      <c r="A2875" s="3" t="s">
        <v>13328</v>
      </c>
      <c r="B2875" s="3" t="s">
        <v>6583</v>
      </c>
      <c r="C2875" s="3" t="s">
        <v>8166</v>
      </c>
      <c r="D2875" s="27" t="s">
        <v>8957</v>
      </c>
      <c r="E2875" s="3" t="s">
        <v>8167</v>
      </c>
      <c r="F2875" s="3" t="s">
        <v>8168</v>
      </c>
    </row>
    <row r="2876" spans="1:6">
      <c r="A2876" s="3" t="s">
        <v>13328</v>
      </c>
      <c r="B2876" s="3" t="s">
        <v>6583</v>
      </c>
      <c r="C2876" s="3" t="s">
        <v>8169</v>
      </c>
      <c r="D2876" s="27" t="s">
        <v>8957</v>
      </c>
      <c r="E2876" s="3" t="s">
        <v>8170</v>
      </c>
      <c r="F2876" s="3" t="s">
        <v>8171</v>
      </c>
    </row>
    <row r="2877" spans="1:6">
      <c r="A2877" s="3" t="s">
        <v>13328</v>
      </c>
      <c r="B2877" s="3" t="s">
        <v>6583</v>
      </c>
      <c r="C2877" s="3" t="s">
        <v>8172</v>
      </c>
      <c r="D2877" s="27" t="s">
        <v>8957</v>
      </c>
      <c r="E2877" s="3" t="s">
        <v>8173</v>
      </c>
      <c r="F2877" s="3" t="s">
        <v>8174</v>
      </c>
    </row>
    <row r="2878" spans="1:6">
      <c r="A2878" s="3" t="s">
        <v>13328</v>
      </c>
      <c r="B2878" s="3" t="s">
        <v>6583</v>
      </c>
      <c r="C2878" s="3" t="s">
        <v>8175</v>
      </c>
      <c r="D2878" s="27" t="s">
        <v>8957</v>
      </c>
      <c r="E2878" s="3" t="s">
        <v>8176</v>
      </c>
      <c r="F2878" s="3" t="s">
        <v>8177</v>
      </c>
    </row>
    <row r="2879" spans="1:6">
      <c r="A2879" s="3" t="s">
        <v>13328</v>
      </c>
      <c r="B2879" s="3" t="s">
        <v>6583</v>
      </c>
      <c r="C2879" s="3" t="s">
        <v>8178</v>
      </c>
      <c r="D2879" s="27" t="s">
        <v>8957</v>
      </c>
      <c r="E2879" s="3" t="s">
        <v>8179</v>
      </c>
      <c r="F2879" s="3" t="s">
        <v>8180</v>
      </c>
    </row>
    <row r="2880" spans="1:6">
      <c r="A2880" s="3" t="s">
        <v>13328</v>
      </c>
      <c r="B2880" s="3" t="s">
        <v>6583</v>
      </c>
      <c r="C2880" s="3" t="s">
        <v>8181</v>
      </c>
      <c r="D2880" s="27" t="s">
        <v>8957</v>
      </c>
      <c r="E2880" s="3" t="s">
        <v>6765</v>
      </c>
      <c r="F2880" s="3" t="s">
        <v>6766</v>
      </c>
    </row>
    <row r="2881" spans="1:6">
      <c r="A2881" s="3" t="s">
        <v>13328</v>
      </c>
      <c r="B2881" s="3" t="s">
        <v>6583</v>
      </c>
      <c r="C2881" s="3" t="s">
        <v>8182</v>
      </c>
      <c r="D2881" s="27" t="s">
        <v>8957</v>
      </c>
      <c r="E2881" s="3" t="s">
        <v>8183</v>
      </c>
      <c r="F2881" s="3" t="s">
        <v>8184</v>
      </c>
    </row>
    <row r="2882" spans="1:6">
      <c r="A2882" s="3" t="s">
        <v>13330</v>
      </c>
      <c r="B2882" s="3" t="s">
        <v>8185</v>
      </c>
      <c r="C2882" s="3" t="s">
        <v>8186</v>
      </c>
      <c r="D2882" s="27" t="s">
        <v>8957</v>
      </c>
      <c r="E2882" s="3" t="s">
        <v>8187</v>
      </c>
      <c r="F2882" s="3" t="s">
        <v>8188</v>
      </c>
    </row>
    <row r="2883" spans="1:6">
      <c r="A2883" s="3" t="s">
        <v>13330</v>
      </c>
      <c r="B2883" s="3" t="s">
        <v>8185</v>
      </c>
      <c r="C2883" s="3" t="s">
        <v>8189</v>
      </c>
      <c r="D2883" s="27" t="s">
        <v>8957</v>
      </c>
      <c r="E2883" s="3" t="s">
        <v>8190</v>
      </c>
      <c r="F2883" s="3" t="s">
        <v>8191</v>
      </c>
    </row>
    <row r="2884" spans="1:6">
      <c r="A2884" s="3" t="s">
        <v>13330</v>
      </c>
      <c r="B2884" s="3" t="s">
        <v>8185</v>
      </c>
      <c r="C2884" s="3" t="s">
        <v>8192</v>
      </c>
      <c r="D2884" s="27" t="s">
        <v>8957</v>
      </c>
      <c r="E2884" s="3" t="s">
        <v>8193</v>
      </c>
      <c r="F2884" s="3" t="s">
        <v>8194</v>
      </c>
    </row>
    <row r="2885" spans="1:6">
      <c r="A2885" s="3" t="s">
        <v>13330</v>
      </c>
      <c r="B2885" s="3" t="s">
        <v>8185</v>
      </c>
      <c r="C2885" s="3" t="s">
        <v>6501</v>
      </c>
      <c r="D2885" s="27" t="s">
        <v>8957</v>
      </c>
      <c r="E2885" s="3" t="s">
        <v>8190</v>
      </c>
      <c r="F2885" s="3" t="s">
        <v>8191</v>
      </c>
    </row>
    <row r="2886" spans="1:6">
      <c r="A2886" s="3" t="s">
        <v>13330</v>
      </c>
      <c r="B2886" s="3" t="s">
        <v>8185</v>
      </c>
      <c r="C2886" s="3" t="s">
        <v>8195</v>
      </c>
      <c r="D2886" s="27" t="s">
        <v>8957</v>
      </c>
      <c r="E2886" s="3" t="s">
        <v>8190</v>
      </c>
      <c r="F2886" s="3" t="s">
        <v>8191</v>
      </c>
    </row>
    <row r="2887" spans="1:6">
      <c r="A2887" s="3" t="s">
        <v>13330</v>
      </c>
      <c r="B2887" s="3" t="s">
        <v>7799</v>
      </c>
      <c r="C2887" s="3" t="s">
        <v>8196</v>
      </c>
      <c r="D2887" s="27" t="s">
        <v>8957</v>
      </c>
      <c r="E2887" s="3" t="s">
        <v>8197</v>
      </c>
      <c r="F2887" s="3" t="s">
        <v>8198</v>
      </c>
    </row>
    <row r="2888" spans="1:6">
      <c r="A2888" s="3" t="s">
        <v>13330</v>
      </c>
      <c r="B2888" s="3" t="s">
        <v>7799</v>
      </c>
      <c r="C2888" s="3" t="s">
        <v>8199</v>
      </c>
      <c r="D2888" s="27" t="s">
        <v>8957</v>
      </c>
      <c r="E2888" s="3" t="s">
        <v>8200</v>
      </c>
      <c r="F2888" s="3" t="s">
        <v>8201</v>
      </c>
    </row>
    <row r="2889" spans="1:6">
      <c r="A2889" s="3" t="s">
        <v>13330</v>
      </c>
      <c r="B2889" s="3" t="s">
        <v>7799</v>
      </c>
      <c r="C2889" s="3" t="s">
        <v>8202</v>
      </c>
      <c r="D2889" s="27" t="s">
        <v>8957</v>
      </c>
      <c r="E2889" s="3" t="s">
        <v>8203</v>
      </c>
      <c r="F2889" s="3" t="s">
        <v>8204</v>
      </c>
    </row>
    <row r="2890" spans="1:6">
      <c r="A2890" s="3" t="s">
        <v>13330</v>
      </c>
      <c r="B2890" s="3" t="s">
        <v>7799</v>
      </c>
      <c r="C2890" s="3" t="s">
        <v>8205</v>
      </c>
      <c r="D2890" s="27" t="s">
        <v>8957</v>
      </c>
      <c r="E2890" s="3" t="s">
        <v>8206</v>
      </c>
      <c r="F2890" s="3" t="s">
        <v>8207</v>
      </c>
    </row>
    <row r="2891" spans="1:6">
      <c r="A2891" s="3" t="s">
        <v>13330</v>
      </c>
      <c r="B2891" s="3" t="s">
        <v>7799</v>
      </c>
      <c r="C2891" s="3" t="s">
        <v>8208</v>
      </c>
      <c r="D2891" s="27" t="s">
        <v>8957</v>
      </c>
      <c r="E2891" s="3" t="s">
        <v>8209</v>
      </c>
      <c r="F2891" s="3" t="s">
        <v>8210</v>
      </c>
    </row>
    <row r="2892" spans="1:6">
      <c r="A2892" s="3" t="s">
        <v>13330</v>
      </c>
      <c r="B2892" s="3" t="s">
        <v>7799</v>
      </c>
      <c r="C2892" s="3" t="s">
        <v>8211</v>
      </c>
      <c r="D2892" s="27" t="s">
        <v>8957</v>
      </c>
      <c r="E2892" s="3" t="s">
        <v>8212</v>
      </c>
      <c r="F2892" s="3" t="s">
        <v>8213</v>
      </c>
    </row>
    <row r="2893" spans="1:6">
      <c r="A2893" s="3" t="s">
        <v>13330</v>
      </c>
      <c r="B2893" s="3" t="s">
        <v>7799</v>
      </c>
      <c r="C2893" s="3" t="s">
        <v>8214</v>
      </c>
      <c r="D2893" s="27" t="s">
        <v>8957</v>
      </c>
      <c r="E2893" s="3" t="s">
        <v>8215</v>
      </c>
      <c r="F2893" s="3" t="s">
        <v>8216</v>
      </c>
    </row>
    <row r="2894" spans="1:6">
      <c r="A2894" s="3" t="s">
        <v>13330</v>
      </c>
      <c r="B2894" s="3" t="s">
        <v>7799</v>
      </c>
      <c r="C2894" s="3" t="s">
        <v>9726</v>
      </c>
      <c r="D2894" s="27" t="s">
        <v>8957</v>
      </c>
      <c r="E2894" s="3" t="s">
        <v>9727</v>
      </c>
      <c r="F2894" s="3" t="s">
        <v>9728</v>
      </c>
    </row>
    <row r="2895" spans="1:6">
      <c r="A2895" s="3" t="s">
        <v>13330</v>
      </c>
      <c r="B2895" s="3" t="s">
        <v>7799</v>
      </c>
      <c r="C2895" s="3" t="s">
        <v>9729</v>
      </c>
      <c r="D2895" s="27" t="s">
        <v>8957</v>
      </c>
      <c r="E2895" s="3" t="s">
        <v>9730</v>
      </c>
      <c r="F2895" s="3" t="s">
        <v>9731</v>
      </c>
    </row>
    <row r="2896" spans="1:6">
      <c r="A2896" s="3" t="s">
        <v>13330</v>
      </c>
      <c r="B2896" s="3" t="s">
        <v>7799</v>
      </c>
      <c r="C2896" s="3" t="s">
        <v>9732</v>
      </c>
      <c r="D2896" s="27" t="s">
        <v>8957</v>
      </c>
      <c r="E2896" s="3" t="s">
        <v>9733</v>
      </c>
      <c r="F2896" s="3" t="s">
        <v>9734</v>
      </c>
    </row>
    <row r="2897" spans="1:6">
      <c r="A2897" s="3" t="s">
        <v>13330</v>
      </c>
      <c r="B2897" s="3" t="s">
        <v>7799</v>
      </c>
      <c r="C2897" s="3" t="s">
        <v>9735</v>
      </c>
      <c r="D2897" s="27" t="s">
        <v>8957</v>
      </c>
      <c r="E2897" s="3" t="s">
        <v>9736</v>
      </c>
      <c r="F2897" s="3" t="s">
        <v>9737</v>
      </c>
    </row>
    <row r="2898" spans="1:6">
      <c r="A2898" s="3" t="s">
        <v>13330</v>
      </c>
      <c r="B2898" s="3" t="s">
        <v>7799</v>
      </c>
      <c r="C2898" s="3" t="s">
        <v>9738</v>
      </c>
      <c r="D2898" s="27" t="s">
        <v>8957</v>
      </c>
      <c r="E2898" s="3" t="s">
        <v>9739</v>
      </c>
      <c r="F2898" s="3" t="s">
        <v>9740</v>
      </c>
    </row>
    <row r="2899" spans="1:6">
      <c r="A2899" s="3" t="s">
        <v>13330</v>
      </c>
      <c r="B2899" s="3" t="s">
        <v>7799</v>
      </c>
      <c r="C2899" s="3" t="s">
        <v>9741</v>
      </c>
      <c r="D2899" s="27" t="s">
        <v>8957</v>
      </c>
      <c r="E2899" s="3" t="s">
        <v>9742</v>
      </c>
      <c r="F2899" s="3" t="s">
        <v>9743</v>
      </c>
    </row>
    <row r="2900" spans="1:6">
      <c r="A2900" s="3" t="s">
        <v>13330</v>
      </c>
      <c r="B2900" s="3" t="s">
        <v>7799</v>
      </c>
      <c r="C2900" s="3" t="s">
        <v>9744</v>
      </c>
      <c r="D2900" s="27" t="s">
        <v>8957</v>
      </c>
      <c r="E2900" s="3" t="s">
        <v>9745</v>
      </c>
      <c r="F2900" s="3" t="s">
        <v>9746</v>
      </c>
    </row>
    <row r="2901" spans="1:6">
      <c r="A2901" s="3" t="s">
        <v>13330</v>
      </c>
      <c r="B2901" s="3" t="s">
        <v>7799</v>
      </c>
      <c r="C2901" s="3" t="s">
        <v>9747</v>
      </c>
      <c r="D2901" s="27" t="s">
        <v>8957</v>
      </c>
      <c r="E2901" s="3" t="s">
        <v>9748</v>
      </c>
      <c r="F2901" s="3" t="s">
        <v>9749</v>
      </c>
    </row>
    <row r="2902" spans="1:6">
      <c r="A2902" s="3" t="s">
        <v>13330</v>
      </c>
      <c r="B2902" s="3" t="s">
        <v>7799</v>
      </c>
      <c r="C2902" s="3" t="s">
        <v>9750</v>
      </c>
      <c r="D2902" s="27" t="s">
        <v>8957</v>
      </c>
      <c r="E2902" s="3" t="s">
        <v>9751</v>
      </c>
      <c r="F2902" s="3" t="s">
        <v>9752</v>
      </c>
    </row>
    <row r="2903" spans="1:6">
      <c r="A2903" s="3" t="s">
        <v>13330</v>
      </c>
      <c r="B2903" s="3" t="s">
        <v>7799</v>
      </c>
      <c r="C2903" s="3" t="s">
        <v>9753</v>
      </c>
      <c r="D2903" s="27" t="s">
        <v>8957</v>
      </c>
      <c r="E2903" s="3" t="s">
        <v>9754</v>
      </c>
      <c r="F2903" s="3" t="s">
        <v>9755</v>
      </c>
    </row>
    <row r="2904" spans="1:6">
      <c r="A2904" s="3" t="s">
        <v>13330</v>
      </c>
      <c r="B2904" s="3" t="s">
        <v>7799</v>
      </c>
      <c r="C2904" s="3" t="s">
        <v>9756</v>
      </c>
      <c r="D2904" s="27" t="s">
        <v>8957</v>
      </c>
      <c r="E2904" s="3" t="s">
        <v>9757</v>
      </c>
      <c r="F2904" s="3" t="s">
        <v>9758</v>
      </c>
    </row>
    <row r="2905" spans="1:6">
      <c r="A2905" s="3" t="s">
        <v>13330</v>
      </c>
      <c r="B2905" s="3" t="s">
        <v>7799</v>
      </c>
      <c r="C2905" s="3" t="s">
        <v>9759</v>
      </c>
      <c r="D2905" s="27" t="s">
        <v>8957</v>
      </c>
      <c r="E2905" s="3" t="s">
        <v>9760</v>
      </c>
      <c r="F2905" s="3" t="s">
        <v>9761</v>
      </c>
    </row>
    <row r="2906" spans="1:6">
      <c r="A2906" s="3" t="s">
        <v>13330</v>
      </c>
      <c r="B2906" s="3" t="s">
        <v>7799</v>
      </c>
      <c r="C2906" s="3" t="s">
        <v>9762</v>
      </c>
      <c r="D2906" s="27" t="s">
        <v>8957</v>
      </c>
      <c r="E2906" s="3" t="s">
        <v>9763</v>
      </c>
      <c r="F2906" s="3" t="s">
        <v>9764</v>
      </c>
    </row>
    <row r="2907" spans="1:6">
      <c r="A2907" s="3" t="s">
        <v>13330</v>
      </c>
      <c r="B2907" s="3" t="s">
        <v>7799</v>
      </c>
      <c r="C2907" s="3" t="s">
        <v>9765</v>
      </c>
      <c r="D2907" s="27" t="s">
        <v>8957</v>
      </c>
      <c r="E2907" s="3" t="s">
        <v>9766</v>
      </c>
      <c r="F2907" s="3" t="s">
        <v>9767</v>
      </c>
    </row>
    <row r="2908" spans="1:6">
      <c r="A2908" s="3" t="s">
        <v>13330</v>
      </c>
      <c r="B2908" s="3" t="s">
        <v>7799</v>
      </c>
      <c r="C2908" s="3" t="s">
        <v>9768</v>
      </c>
      <c r="D2908" s="27" t="s">
        <v>8957</v>
      </c>
      <c r="E2908" s="3" t="s">
        <v>9769</v>
      </c>
      <c r="F2908" s="3" t="s">
        <v>9770</v>
      </c>
    </row>
    <row r="2909" spans="1:6">
      <c r="A2909" s="3" t="s">
        <v>13330</v>
      </c>
      <c r="B2909" s="3" t="s">
        <v>7799</v>
      </c>
      <c r="C2909" s="3" t="s">
        <v>9771</v>
      </c>
      <c r="D2909" s="27" t="s">
        <v>8957</v>
      </c>
      <c r="E2909" s="3" t="s">
        <v>9772</v>
      </c>
      <c r="F2909" s="3" t="s">
        <v>9773</v>
      </c>
    </row>
    <row r="2910" spans="1:6">
      <c r="A2910" s="3" t="s">
        <v>13330</v>
      </c>
      <c r="B2910" s="3" t="s">
        <v>7799</v>
      </c>
      <c r="C2910" s="3" t="s">
        <v>9774</v>
      </c>
      <c r="D2910" s="27" t="s">
        <v>8957</v>
      </c>
      <c r="E2910" s="3" t="s">
        <v>9775</v>
      </c>
      <c r="F2910" s="3" t="s">
        <v>9776</v>
      </c>
    </row>
    <row r="2911" spans="1:6">
      <c r="A2911" s="3" t="s">
        <v>13330</v>
      </c>
      <c r="B2911" s="3" t="s">
        <v>7799</v>
      </c>
      <c r="C2911" s="3" t="s">
        <v>9777</v>
      </c>
      <c r="D2911" s="27" t="s">
        <v>8957</v>
      </c>
      <c r="E2911" s="3" t="s">
        <v>9778</v>
      </c>
      <c r="F2911" s="3" t="s">
        <v>9779</v>
      </c>
    </row>
    <row r="2912" spans="1:6">
      <c r="A2912" s="3" t="s">
        <v>13330</v>
      </c>
      <c r="B2912" s="3" t="s">
        <v>7799</v>
      </c>
      <c r="C2912" s="3" t="s">
        <v>9780</v>
      </c>
      <c r="D2912" s="27" t="s">
        <v>8957</v>
      </c>
      <c r="E2912" s="3" t="s">
        <v>9781</v>
      </c>
      <c r="F2912" s="3" t="s">
        <v>9782</v>
      </c>
    </row>
    <row r="2913" spans="1:6">
      <c r="A2913" s="3" t="s">
        <v>13330</v>
      </c>
      <c r="B2913" s="3" t="s">
        <v>7799</v>
      </c>
      <c r="C2913" s="3" t="s">
        <v>9783</v>
      </c>
      <c r="D2913" s="27" t="s">
        <v>8957</v>
      </c>
      <c r="E2913" s="3" t="s">
        <v>9784</v>
      </c>
      <c r="F2913" s="3" t="s">
        <v>9785</v>
      </c>
    </row>
    <row r="2914" spans="1:6">
      <c r="A2914" s="3" t="s">
        <v>13330</v>
      </c>
      <c r="B2914" s="3" t="s">
        <v>7799</v>
      </c>
      <c r="C2914" s="3" t="s">
        <v>9786</v>
      </c>
      <c r="D2914" s="27" t="s">
        <v>8957</v>
      </c>
      <c r="E2914" s="3" t="s">
        <v>9787</v>
      </c>
      <c r="F2914" s="3" t="s">
        <v>9788</v>
      </c>
    </row>
    <row r="2915" spans="1:6">
      <c r="A2915" s="3" t="s">
        <v>13330</v>
      </c>
      <c r="B2915" s="3" t="s">
        <v>7799</v>
      </c>
      <c r="C2915" s="3" t="s">
        <v>9789</v>
      </c>
      <c r="D2915" s="27" t="s">
        <v>8957</v>
      </c>
      <c r="E2915" s="3" t="s">
        <v>9790</v>
      </c>
      <c r="F2915" s="3" t="s">
        <v>9791</v>
      </c>
    </row>
    <row r="2916" spans="1:6">
      <c r="A2916" s="3" t="s">
        <v>13330</v>
      </c>
      <c r="B2916" s="3" t="s">
        <v>7799</v>
      </c>
      <c r="C2916" s="3" t="s">
        <v>9792</v>
      </c>
      <c r="D2916" s="27" t="s">
        <v>8957</v>
      </c>
      <c r="E2916" s="3" t="s">
        <v>9793</v>
      </c>
      <c r="F2916" s="3" t="s">
        <v>9794</v>
      </c>
    </row>
    <row r="2917" spans="1:6">
      <c r="A2917" s="3" t="s">
        <v>13330</v>
      </c>
      <c r="B2917" s="3" t="s">
        <v>7799</v>
      </c>
      <c r="C2917" s="3" t="s">
        <v>9795</v>
      </c>
      <c r="D2917" s="27" t="s">
        <v>8957</v>
      </c>
      <c r="E2917" s="3" t="s">
        <v>9796</v>
      </c>
      <c r="F2917" s="3" t="s">
        <v>9797</v>
      </c>
    </row>
    <row r="2918" spans="1:6">
      <c r="A2918" s="3" t="s">
        <v>13330</v>
      </c>
      <c r="B2918" s="3" t="s">
        <v>7799</v>
      </c>
      <c r="C2918" s="3" t="s">
        <v>9798</v>
      </c>
      <c r="D2918" s="27" t="s">
        <v>8957</v>
      </c>
      <c r="E2918" s="3" t="s">
        <v>9799</v>
      </c>
      <c r="F2918" s="3" t="s">
        <v>9800</v>
      </c>
    </row>
    <row r="2919" spans="1:6">
      <c r="A2919" s="3" t="s">
        <v>13330</v>
      </c>
      <c r="B2919" s="3" t="s">
        <v>7799</v>
      </c>
      <c r="C2919" s="3" t="s">
        <v>9801</v>
      </c>
      <c r="D2919" s="27" t="s">
        <v>8957</v>
      </c>
      <c r="E2919" s="3" t="s">
        <v>9802</v>
      </c>
      <c r="F2919" s="3" t="s">
        <v>9803</v>
      </c>
    </row>
    <row r="2920" spans="1:6">
      <c r="A2920" s="3" t="s">
        <v>13330</v>
      </c>
      <c r="B2920" s="3" t="s">
        <v>7799</v>
      </c>
      <c r="C2920" s="3" t="s">
        <v>9804</v>
      </c>
      <c r="D2920" s="27" t="s">
        <v>8957</v>
      </c>
      <c r="E2920" s="3" t="s">
        <v>9805</v>
      </c>
      <c r="F2920" s="3" t="s">
        <v>9806</v>
      </c>
    </row>
    <row r="2921" spans="1:6">
      <c r="A2921" s="3" t="s">
        <v>13330</v>
      </c>
      <c r="B2921" s="3" t="s">
        <v>7799</v>
      </c>
      <c r="C2921" s="3" t="s">
        <v>9807</v>
      </c>
      <c r="D2921" s="27" t="s">
        <v>8957</v>
      </c>
      <c r="E2921" s="3" t="s">
        <v>9808</v>
      </c>
      <c r="F2921" s="3" t="s">
        <v>9809</v>
      </c>
    </row>
    <row r="2922" spans="1:6">
      <c r="A2922" s="3" t="s">
        <v>13330</v>
      </c>
      <c r="B2922" s="3" t="s">
        <v>7799</v>
      </c>
      <c r="C2922" s="3" t="s">
        <v>9810</v>
      </c>
      <c r="D2922" s="27" t="s">
        <v>8957</v>
      </c>
      <c r="E2922" s="3" t="s">
        <v>8318</v>
      </c>
      <c r="F2922" s="3" t="s">
        <v>8319</v>
      </c>
    </row>
    <row r="2923" spans="1:6">
      <c r="A2923" s="3" t="s">
        <v>13330</v>
      </c>
      <c r="B2923" s="3" t="s">
        <v>7799</v>
      </c>
      <c r="C2923" s="3" t="s">
        <v>8320</v>
      </c>
      <c r="D2923" s="27" t="s">
        <v>8957</v>
      </c>
      <c r="E2923" s="3" t="s">
        <v>8321</v>
      </c>
      <c r="F2923" s="3" t="s">
        <v>8322</v>
      </c>
    </row>
    <row r="2924" spans="1:6">
      <c r="A2924" s="3" t="s">
        <v>13330</v>
      </c>
      <c r="B2924" s="3" t="s">
        <v>7799</v>
      </c>
      <c r="C2924" s="3" t="s">
        <v>8323</v>
      </c>
      <c r="D2924" s="27" t="s">
        <v>8957</v>
      </c>
      <c r="E2924" s="3" t="s">
        <v>8324</v>
      </c>
      <c r="F2924" s="3" t="s">
        <v>8325</v>
      </c>
    </row>
    <row r="2925" spans="1:6">
      <c r="A2925" s="3" t="s">
        <v>13330</v>
      </c>
      <c r="B2925" s="3" t="s">
        <v>7799</v>
      </c>
      <c r="C2925" s="3" t="s">
        <v>8326</v>
      </c>
      <c r="D2925" s="27" t="s">
        <v>8957</v>
      </c>
      <c r="E2925" s="3" t="s">
        <v>8327</v>
      </c>
      <c r="F2925" s="3" t="s">
        <v>8328</v>
      </c>
    </row>
    <row r="2926" spans="1:6">
      <c r="A2926" s="3" t="s">
        <v>13330</v>
      </c>
      <c r="B2926" s="3" t="s">
        <v>7799</v>
      </c>
      <c r="C2926" s="3" t="s">
        <v>8329</v>
      </c>
      <c r="D2926" s="27" t="s">
        <v>8957</v>
      </c>
      <c r="E2926" s="3" t="s">
        <v>8330</v>
      </c>
      <c r="F2926" s="3" t="s">
        <v>8331</v>
      </c>
    </row>
    <row r="2927" spans="1:6">
      <c r="A2927" s="3" t="s">
        <v>13330</v>
      </c>
      <c r="B2927" s="3" t="s">
        <v>7799</v>
      </c>
      <c r="C2927" s="3" t="s">
        <v>8332</v>
      </c>
      <c r="D2927" s="27" t="s">
        <v>8957</v>
      </c>
      <c r="E2927" s="3" t="s">
        <v>8333</v>
      </c>
      <c r="F2927" s="3" t="s">
        <v>8334</v>
      </c>
    </row>
    <row r="2928" spans="1:6">
      <c r="A2928" s="3" t="s">
        <v>13330</v>
      </c>
      <c r="B2928" s="3" t="s">
        <v>7799</v>
      </c>
      <c r="C2928" s="3" t="s">
        <v>8335</v>
      </c>
      <c r="D2928" s="27" t="s">
        <v>8957</v>
      </c>
      <c r="E2928" s="3" t="s">
        <v>8336</v>
      </c>
      <c r="F2928" s="3" t="s">
        <v>8337</v>
      </c>
    </row>
    <row r="2929" spans="1:6">
      <c r="A2929" s="3" t="s">
        <v>13330</v>
      </c>
      <c r="B2929" s="3" t="s">
        <v>7799</v>
      </c>
      <c r="C2929" s="3" t="s">
        <v>8338</v>
      </c>
      <c r="D2929" s="27" t="s">
        <v>8957</v>
      </c>
      <c r="E2929" s="3" t="s">
        <v>8339</v>
      </c>
      <c r="F2929" s="3" t="s">
        <v>8340</v>
      </c>
    </row>
    <row r="2930" spans="1:6">
      <c r="A2930" s="3" t="s">
        <v>13330</v>
      </c>
      <c r="B2930" s="3" t="s">
        <v>7799</v>
      </c>
      <c r="C2930" s="3" t="s">
        <v>8341</v>
      </c>
      <c r="D2930" s="27" t="s">
        <v>8957</v>
      </c>
      <c r="E2930" s="3" t="s">
        <v>8342</v>
      </c>
      <c r="F2930" s="3" t="s">
        <v>8343</v>
      </c>
    </row>
    <row r="2931" spans="1:6">
      <c r="A2931" s="3" t="s">
        <v>13330</v>
      </c>
      <c r="B2931" s="3" t="s">
        <v>7799</v>
      </c>
      <c r="C2931" s="3" t="s">
        <v>8344</v>
      </c>
      <c r="D2931" s="27" t="s">
        <v>8957</v>
      </c>
      <c r="E2931" s="3" t="s">
        <v>8345</v>
      </c>
      <c r="F2931" s="3" t="s">
        <v>8346</v>
      </c>
    </row>
    <row r="2932" spans="1:6">
      <c r="A2932" s="3" t="s">
        <v>13330</v>
      </c>
      <c r="B2932" s="3" t="s">
        <v>7799</v>
      </c>
      <c r="C2932" s="3" t="s">
        <v>8347</v>
      </c>
      <c r="D2932" s="27" t="s">
        <v>8957</v>
      </c>
      <c r="E2932" s="3" t="s">
        <v>8348</v>
      </c>
      <c r="F2932" s="3" t="s">
        <v>8349</v>
      </c>
    </row>
    <row r="2933" spans="1:6">
      <c r="A2933" s="3" t="s">
        <v>13330</v>
      </c>
      <c r="B2933" s="3" t="s">
        <v>7799</v>
      </c>
      <c r="C2933" s="3" t="s">
        <v>8350</v>
      </c>
      <c r="D2933" s="27" t="s">
        <v>8957</v>
      </c>
      <c r="E2933" s="3" t="s">
        <v>8351</v>
      </c>
      <c r="F2933" s="3" t="s">
        <v>8352</v>
      </c>
    </row>
    <row r="2934" spans="1:6">
      <c r="A2934" s="3" t="s">
        <v>13330</v>
      </c>
      <c r="B2934" s="3" t="s">
        <v>7799</v>
      </c>
      <c r="C2934" s="3" t="s">
        <v>8353</v>
      </c>
      <c r="D2934" s="27" t="s">
        <v>8957</v>
      </c>
      <c r="E2934" s="3" t="s">
        <v>8354</v>
      </c>
      <c r="F2934" s="3" t="s">
        <v>8355</v>
      </c>
    </row>
    <row r="2935" spans="1:6">
      <c r="A2935" s="3" t="s">
        <v>13330</v>
      </c>
      <c r="B2935" s="3" t="s">
        <v>7799</v>
      </c>
      <c r="C2935" s="3" t="s">
        <v>8356</v>
      </c>
      <c r="D2935" s="27" t="s">
        <v>8957</v>
      </c>
      <c r="E2935" s="3" t="s">
        <v>8357</v>
      </c>
      <c r="F2935" s="3" t="s">
        <v>8358</v>
      </c>
    </row>
    <row r="2936" spans="1:6">
      <c r="A2936" s="3" t="s">
        <v>13330</v>
      </c>
      <c r="B2936" s="3" t="s">
        <v>7799</v>
      </c>
      <c r="C2936" s="3" t="s">
        <v>8359</v>
      </c>
      <c r="D2936" s="27" t="s">
        <v>8957</v>
      </c>
      <c r="E2936" s="3" t="s">
        <v>8360</v>
      </c>
      <c r="F2936" s="3" t="s">
        <v>8361</v>
      </c>
    </row>
    <row r="2937" spans="1:6">
      <c r="A2937" s="3" t="s">
        <v>13330</v>
      </c>
      <c r="B2937" s="3" t="s">
        <v>7799</v>
      </c>
      <c r="C2937" s="3" t="s">
        <v>8362</v>
      </c>
      <c r="D2937" s="27" t="s">
        <v>8957</v>
      </c>
      <c r="E2937" s="3" t="s">
        <v>8363</v>
      </c>
      <c r="F2937" s="3" t="s">
        <v>8364</v>
      </c>
    </row>
    <row r="2938" spans="1:6">
      <c r="A2938" s="3" t="s">
        <v>13330</v>
      </c>
      <c r="B2938" s="3" t="s">
        <v>7799</v>
      </c>
      <c r="C2938" s="3" t="s">
        <v>8365</v>
      </c>
      <c r="D2938" s="27" t="s">
        <v>8957</v>
      </c>
      <c r="E2938" s="3" t="s">
        <v>8366</v>
      </c>
      <c r="F2938" s="3" t="s">
        <v>8367</v>
      </c>
    </row>
    <row r="2939" spans="1:6">
      <c r="A2939" s="3" t="s">
        <v>13330</v>
      </c>
      <c r="B2939" s="3" t="s">
        <v>7799</v>
      </c>
      <c r="C2939" s="3" t="s">
        <v>8368</v>
      </c>
      <c r="D2939" s="27" t="s">
        <v>8957</v>
      </c>
      <c r="E2939" s="3" t="s">
        <v>8369</v>
      </c>
      <c r="F2939" s="3" t="s">
        <v>8370</v>
      </c>
    </row>
    <row r="2940" spans="1:6">
      <c r="A2940" s="3" t="s">
        <v>13330</v>
      </c>
      <c r="B2940" s="3" t="s">
        <v>7799</v>
      </c>
      <c r="C2940" s="3" t="s">
        <v>8371</v>
      </c>
      <c r="D2940" s="27" t="s">
        <v>8957</v>
      </c>
      <c r="E2940" s="3" t="s">
        <v>8363</v>
      </c>
      <c r="F2940" s="3" t="s">
        <v>8364</v>
      </c>
    </row>
    <row r="2941" spans="1:6">
      <c r="A2941" s="3" t="s">
        <v>13330</v>
      </c>
      <c r="B2941" s="3" t="s">
        <v>7799</v>
      </c>
      <c r="C2941" s="3" t="s">
        <v>8372</v>
      </c>
      <c r="D2941" s="27" t="s">
        <v>8957</v>
      </c>
      <c r="E2941" s="3" t="s">
        <v>8373</v>
      </c>
      <c r="F2941" s="3" t="s">
        <v>8374</v>
      </c>
    </row>
    <row r="2942" spans="1:6">
      <c r="A2942" s="3" t="s">
        <v>13330</v>
      </c>
      <c r="B2942" s="3" t="s">
        <v>7799</v>
      </c>
      <c r="C2942" s="3" t="s">
        <v>8375</v>
      </c>
      <c r="D2942" s="27" t="s">
        <v>8957</v>
      </c>
      <c r="E2942" s="3" t="s">
        <v>8376</v>
      </c>
      <c r="F2942" s="3" t="s">
        <v>8377</v>
      </c>
    </row>
    <row r="2943" spans="1:6">
      <c r="A2943" s="3" t="s">
        <v>13330</v>
      </c>
      <c r="B2943" s="3" t="s">
        <v>7799</v>
      </c>
      <c r="C2943" s="3" t="s">
        <v>8378</v>
      </c>
      <c r="D2943" s="27" t="s">
        <v>8957</v>
      </c>
      <c r="E2943" s="3" t="s">
        <v>8379</v>
      </c>
      <c r="F2943" s="3" t="s">
        <v>8380</v>
      </c>
    </row>
    <row r="2944" spans="1:6">
      <c r="A2944" s="3" t="s">
        <v>13330</v>
      </c>
      <c r="B2944" s="3" t="s">
        <v>7799</v>
      </c>
      <c r="C2944" s="3" t="s">
        <v>8381</v>
      </c>
      <c r="D2944" s="27" t="s">
        <v>8957</v>
      </c>
      <c r="E2944" s="3" t="s">
        <v>8382</v>
      </c>
      <c r="F2944" s="3" t="s">
        <v>8383</v>
      </c>
    </row>
    <row r="2945" spans="1:6">
      <c r="A2945" s="3" t="s">
        <v>13330</v>
      </c>
      <c r="B2945" s="3" t="s">
        <v>7799</v>
      </c>
      <c r="C2945" s="3" t="s">
        <v>8384</v>
      </c>
      <c r="D2945" s="27" t="s">
        <v>8957</v>
      </c>
      <c r="E2945" s="3" t="s">
        <v>8379</v>
      </c>
      <c r="F2945" s="3" t="s">
        <v>8380</v>
      </c>
    </row>
    <row r="2946" spans="1:6">
      <c r="A2946" s="3" t="s">
        <v>13330</v>
      </c>
      <c r="B2946" s="3" t="s">
        <v>7799</v>
      </c>
      <c r="C2946" s="3" t="s">
        <v>8385</v>
      </c>
      <c r="D2946" s="27" t="s">
        <v>8957</v>
      </c>
      <c r="E2946" s="3" t="s">
        <v>8386</v>
      </c>
      <c r="F2946" s="3" t="s">
        <v>8387</v>
      </c>
    </row>
    <row r="2947" spans="1:6">
      <c r="A2947" s="3" t="s">
        <v>13330</v>
      </c>
      <c r="B2947" s="3" t="s">
        <v>7799</v>
      </c>
      <c r="C2947" s="3" t="s">
        <v>8388</v>
      </c>
      <c r="D2947" s="27" t="s">
        <v>8957</v>
      </c>
      <c r="E2947" s="3" t="s">
        <v>8389</v>
      </c>
      <c r="F2947" s="3" t="s">
        <v>8390</v>
      </c>
    </row>
    <row r="2948" spans="1:6">
      <c r="A2948" s="3" t="s">
        <v>13330</v>
      </c>
      <c r="B2948" s="3" t="s">
        <v>7799</v>
      </c>
      <c r="C2948" s="3" t="s">
        <v>8391</v>
      </c>
      <c r="D2948" s="27" t="s">
        <v>8957</v>
      </c>
      <c r="E2948" s="3" t="s">
        <v>8392</v>
      </c>
      <c r="F2948" s="3" t="s">
        <v>8393</v>
      </c>
    </row>
    <row r="2949" spans="1:6">
      <c r="A2949" s="3" t="s">
        <v>13330</v>
      </c>
      <c r="B2949" s="3" t="s">
        <v>7799</v>
      </c>
      <c r="C2949" s="3" t="s">
        <v>8394</v>
      </c>
      <c r="D2949" s="27" t="s">
        <v>8957</v>
      </c>
      <c r="E2949" s="3" t="s">
        <v>8395</v>
      </c>
      <c r="F2949" s="3" t="s">
        <v>8396</v>
      </c>
    </row>
    <row r="2950" spans="1:6">
      <c r="A2950" s="3" t="s">
        <v>13330</v>
      </c>
      <c r="B2950" s="3" t="s">
        <v>7799</v>
      </c>
      <c r="C2950" s="3" t="s">
        <v>8397</v>
      </c>
      <c r="D2950" s="27" t="s">
        <v>8957</v>
      </c>
      <c r="E2950" s="3" t="s">
        <v>8395</v>
      </c>
      <c r="F2950" s="3" t="s">
        <v>8396</v>
      </c>
    </row>
    <row r="2951" spans="1:6">
      <c r="A2951" s="3" t="s">
        <v>13330</v>
      </c>
      <c r="B2951" s="3" t="s">
        <v>7799</v>
      </c>
      <c r="C2951" s="3" t="s">
        <v>8398</v>
      </c>
      <c r="D2951" s="27" t="s">
        <v>8957</v>
      </c>
      <c r="E2951" s="3" t="s">
        <v>8399</v>
      </c>
      <c r="F2951" s="3" t="s">
        <v>8400</v>
      </c>
    </row>
    <row r="2952" spans="1:6">
      <c r="A2952" s="3" t="s">
        <v>13330</v>
      </c>
      <c r="B2952" s="3" t="s">
        <v>7799</v>
      </c>
      <c r="C2952" s="3" t="s">
        <v>8401</v>
      </c>
      <c r="D2952" s="27" t="s">
        <v>8957</v>
      </c>
      <c r="E2952" s="3" t="s">
        <v>8402</v>
      </c>
      <c r="F2952" s="3" t="s">
        <v>8403</v>
      </c>
    </row>
    <row r="2953" spans="1:6">
      <c r="A2953" s="3" t="s">
        <v>13330</v>
      </c>
      <c r="B2953" s="3" t="s">
        <v>7799</v>
      </c>
      <c r="C2953" s="3" t="s">
        <v>8404</v>
      </c>
      <c r="D2953" s="27" t="s">
        <v>8957</v>
      </c>
      <c r="E2953" s="3" t="s">
        <v>8405</v>
      </c>
      <c r="F2953" s="3" t="s">
        <v>9192</v>
      </c>
    </row>
    <row r="2954" spans="1:6">
      <c r="A2954" s="3" t="s">
        <v>13330</v>
      </c>
      <c r="B2954" s="3" t="s">
        <v>7799</v>
      </c>
      <c r="C2954" s="3" t="s">
        <v>8406</v>
      </c>
      <c r="D2954" s="27" t="s">
        <v>8957</v>
      </c>
      <c r="E2954" s="3" t="s">
        <v>8407</v>
      </c>
      <c r="F2954" s="3" t="s">
        <v>8408</v>
      </c>
    </row>
    <row r="2955" spans="1:6">
      <c r="A2955" s="3" t="s">
        <v>13330</v>
      </c>
      <c r="B2955" s="3" t="s">
        <v>7799</v>
      </c>
      <c r="C2955" s="3" t="s">
        <v>8409</v>
      </c>
      <c r="D2955" s="27" t="s">
        <v>8957</v>
      </c>
      <c r="E2955" s="3" t="s">
        <v>8410</v>
      </c>
      <c r="F2955" s="3" t="s">
        <v>8411</v>
      </c>
    </row>
    <row r="2956" spans="1:6">
      <c r="A2956" s="3" t="s">
        <v>13330</v>
      </c>
      <c r="B2956" s="3" t="s">
        <v>7799</v>
      </c>
      <c r="C2956" s="3" t="s">
        <v>8412</v>
      </c>
      <c r="D2956" s="27" t="s">
        <v>8957</v>
      </c>
      <c r="E2956" s="3" t="s">
        <v>8413</v>
      </c>
      <c r="F2956" s="3" t="s">
        <v>8414</v>
      </c>
    </row>
    <row r="2957" spans="1:6">
      <c r="A2957" s="3" t="s">
        <v>13330</v>
      </c>
      <c r="B2957" s="3" t="s">
        <v>7799</v>
      </c>
      <c r="C2957" s="3" t="s">
        <v>8415</v>
      </c>
      <c r="D2957" s="27" t="s">
        <v>8957</v>
      </c>
      <c r="E2957" s="3" t="s">
        <v>8416</v>
      </c>
      <c r="F2957" s="3" t="s">
        <v>8417</v>
      </c>
    </row>
    <row r="2958" spans="1:6">
      <c r="A2958" s="3" t="s">
        <v>13330</v>
      </c>
      <c r="B2958" s="3" t="s">
        <v>7799</v>
      </c>
      <c r="C2958" s="3" t="s">
        <v>8418</v>
      </c>
      <c r="D2958" s="27" t="s">
        <v>8957</v>
      </c>
      <c r="E2958" s="3" t="s">
        <v>8419</v>
      </c>
      <c r="F2958" s="3" t="s">
        <v>8420</v>
      </c>
    </row>
    <row r="2959" spans="1:6">
      <c r="A2959" s="3" t="s">
        <v>13330</v>
      </c>
      <c r="B2959" s="3" t="s">
        <v>7799</v>
      </c>
      <c r="C2959" s="3" t="s">
        <v>8421</v>
      </c>
      <c r="D2959" s="27" t="s">
        <v>8957</v>
      </c>
      <c r="E2959" s="3" t="s">
        <v>8419</v>
      </c>
      <c r="F2959" s="3" t="s">
        <v>8420</v>
      </c>
    </row>
    <row r="2960" spans="1:6">
      <c r="A2960" s="3" t="s">
        <v>13330</v>
      </c>
      <c r="B2960" s="3" t="s">
        <v>7799</v>
      </c>
      <c r="C2960" s="3" t="s">
        <v>8422</v>
      </c>
      <c r="D2960" s="27" t="s">
        <v>8957</v>
      </c>
      <c r="E2960" s="3" t="s">
        <v>8423</v>
      </c>
      <c r="F2960" s="3" t="s">
        <v>8424</v>
      </c>
    </row>
    <row r="2961" spans="1:6">
      <c r="A2961" s="3" t="s">
        <v>13330</v>
      </c>
      <c r="B2961" s="3" t="s">
        <v>7799</v>
      </c>
      <c r="C2961" s="3" t="s">
        <v>8425</v>
      </c>
      <c r="D2961" s="27" t="s">
        <v>8957</v>
      </c>
      <c r="E2961" s="3" t="s">
        <v>8423</v>
      </c>
      <c r="F2961" s="3" t="s">
        <v>8424</v>
      </c>
    </row>
    <row r="2962" spans="1:6">
      <c r="A2962" s="3" t="s">
        <v>13330</v>
      </c>
      <c r="B2962" s="3" t="s">
        <v>7799</v>
      </c>
      <c r="C2962" s="3" t="s">
        <v>8426</v>
      </c>
      <c r="D2962" s="27" t="s">
        <v>8957</v>
      </c>
      <c r="E2962" s="3" t="s">
        <v>8427</v>
      </c>
      <c r="F2962" s="3" t="s">
        <v>8428</v>
      </c>
    </row>
    <row r="2963" spans="1:6">
      <c r="A2963" s="3" t="s">
        <v>13330</v>
      </c>
      <c r="B2963" s="3" t="s">
        <v>7799</v>
      </c>
      <c r="C2963" s="3" t="s">
        <v>8429</v>
      </c>
      <c r="D2963" s="27" t="s">
        <v>8957</v>
      </c>
      <c r="E2963" s="3" t="s">
        <v>8427</v>
      </c>
      <c r="F2963" s="3" t="s">
        <v>8428</v>
      </c>
    </row>
    <row r="2964" spans="1:6">
      <c r="A2964" s="3" t="s">
        <v>13330</v>
      </c>
      <c r="B2964" s="3" t="s">
        <v>7799</v>
      </c>
      <c r="C2964" s="3" t="s">
        <v>8430</v>
      </c>
      <c r="D2964" s="27" t="s">
        <v>8957</v>
      </c>
      <c r="E2964" s="3" t="s">
        <v>8431</v>
      </c>
      <c r="F2964" s="3" t="s">
        <v>8432</v>
      </c>
    </row>
    <row r="2965" spans="1:6">
      <c r="A2965" s="3" t="s">
        <v>13330</v>
      </c>
      <c r="B2965" s="3" t="s">
        <v>7799</v>
      </c>
      <c r="C2965" s="3" t="s">
        <v>8433</v>
      </c>
      <c r="D2965" s="27" t="s">
        <v>8957</v>
      </c>
      <c r="E2965" s="3" t="s">
        <v>8431</v>
      </c>
      <c r="F2965" s="3" t="s">
        <v>8432</v>
      </c>
    </row>
    <row r="2966" spans="1:6">
      <c r="A2966" s="3" t="s">
        <v>13330</v>
      </c>
      <c r="B2966" s="3" t="s">
        <v>7799</v>
      </c>
      <c r="C2966" s="3" t="s">
        <v>8434</v>
      </c>
      <c r="D2966" s="27" t="s">
        <v>8957</v>
      </c>
      <c r="E2966" s="3" t="s">
        <v>8435</v>
      </c>
      <c r="F2966" s="3" t="s">
        <v>8436</v>
      </c>
    </row>
    <row r="2967" spans="1:6">
      <c r="A2967" s="3" t="s">
        <v>13330</v>
      </c>
      <c r="B2967" s="3" t="s">
        <v>7799</v>
      </c>
      <c r="C2967" s="3" t="s">
        <v>8437</v>
      </c>
      <c r="D2967" s="27" t="s">
        <v>8957</v>
      </c>
      <c r="E2967" s="3" t="s">
        <v>8435</v>
      </c>
      <c r="F2967" s="3" t="s">
        <v>8436</v>
      </c>
    </row>
    <row r="2968" spans="1:6">
      <c r="A2968" s="3" t="s">
        <v>13330</v>
      </c>
      <c r="B2968" s="3" t="s">
        <v>7799</v>
      </c>
      <c r="C2968" s="3" t="s">
        <v>8438</v>
      </c>
      <c r="D2968" s="27" t="s">
        <v>8957</v>
      </c>
      <c r="E2968" s="3" t="s">
        <v>8439</v>
      </c>
      <c r="F2968" s="3" t="s">
        <v>8440</v>
      </c>
    </row>
    <row r="2969" spans="1:6">
      <c r="A2969" s="3" t="s">
        <v>13330</v>
      </c>
      <c r="B2969" s="3" t="s">
        <v>7799</v>
      </c>
      <c r="C2969" s="3" t="s">
        <v>7127</v>
      </c>
      <c r="D2969" s="27" t="s">
        <v>8957</v>
      </c>
      <c r="E2969" s="3" t="s">
        <v>7128</v>
      </c>
      <c r="F2969" s="3" t="s">
        <v>7129</v>
      </c>
    </row>
    <row r="2970" spans="1:6">
      <c r="A2970" s="3" t="s">
        <v>13330</v>
      </c>
      <c r="B2970" s="3" t="s">
        <v>7799</v>
      </c>
      <c r="C2970" s="3" t="s">
        <v>7130</v>
      </c>
      <c r="D2970" s="27" t="s">
        <v>8957</v>
      </c>
      <c r="E2970" s="3" t="s">
        <v>7131</v>
      </c>
      <c r="F2970" s="3" t="s">
        <v>7132</v>
      </c>
    </row>
    <row r="2971" spans="1:6">
      <c r="A2971" s="3" t="s">
        <v>13330</v>
      </c>
      <c r="B2971" s="3" t="s">
        <v>7799</v>
      </c>
      <c r="C2971" s="3" t="s">
        <v>7133</v>
      </c>
      <c r="D2971" s="27" t="s">
        <v>8957</v>
      </c>
      <c r="E2971" s="3" t="s">
        <v>7134</v>
      </c>
      <c r="F2971" s="3" t="s">
        <v>7135</v>
      </c>
    </row>
    <row r="2972" spans="1:6">
      <c r="A2972" s="3" t="s">
        <v>13330</v>
      </c>
      <c r="B2972" s="3" t="s">
        <v>7799</v>
      </c>
      <c r="C2972" s="3" t="s">
        <v>7136</v>
      </c>
      <c r="D2972" s="27" t="s">
        <v>8957</v>
      </c>
      <c r="E2972" s="3" t="s">
        <v>7134</v>
      </c>
      <c r="F2972" s="3" t="s">
        <v>7135</v>
      </c>
    </row>
    <row r="2973" spans="1:6">
      <c r="A2973" s="3" t="s">
        <v>13330</v>
      </c>
      <c r="B2973" s="3" t="s">
        <v>7799</v>
      </c>
      <c r="C2973" s="3" t="s">
        <v>7137</v>
      </c>
      <c r="D2973" s="27" t="s">
        <v>8957</v>
      </c>
      <c r="E2973" s="3" t="s">
        <v>5885</v>
      </c>
      <c r="F2973" s="3" t="s">
        <v>5886</v>
      </c>
    </row>
    <row r="2974" spans="1:6">
      <c r="A2974" s="3" t="s">
        <v>13330</v>
      </c>
      <c r="B2974" s="3" t="s">
        <v>7799</v>
      </c>
      <c r="C2974" s="3" t="s">
        <v>5887</v>
      </c>
      <c r="D2974" s="27" t="s">
        <v>8957</v>
      </c>
      <c r="E2974" s="3" t="s">
        <v>5888</v>
      </c>
      <c r="F2974" s="3" t="s">
        <v>5889</v>
      </c>
    </row>
    <row r="2975" spans="1:6">
      <c r="A2975" s="3" t="s">
        <v>13330</v>
      </c>
      <c r="B2975" s="3" t="s">
        <v>7799</v>
      </c>
      <c r="C2975" s="3" t="s">
        <v>5890</v>
      </c>
      <c r="D2975" s="27" t="s">
        <v>8957</v>
      </c>
      <c r="E2975" s="3" t="s">
        <v>5891</v>
      </c>
      <c r="F2975" s="3" t="s">
        <v>5892</v>
      </c>
    </row>
    <row r="2976" spans="1:6">
      <c r="A2976" s="3" t="s">
        <v>13330</v>
      </c>
      <c r="B2976" s="3" t="s">
        <v>7799</v>
      </c>
      <c r="C2976" s="3" t="s">
        <v>5893</v>
      </c>
      <c r="D2976" s="27" t="s">
        <v>8957</v>
      </c>
      <c r="E2976" s="3" t="s">
        <v>5894</v>
      </c>
      <c r="F2976" s="3" t="s">
        <v>5895</v>
      </c>
    </row>
    <row r="2977" spans="1:6">
      <c r="A2977" s="3" t="s">
        <v>13330</v>
      </c>
      <c r="B2977" s="3" t="s">
        <v>7799</v>
      </c>
      <c r="C2977" s="3" t="s">
        <v>5896</v>
      </c>
      <c r="D2977" s="27" t="s">
        <v>8957</v>
      </c>
      <c r="E2977" s="3" t="s">
        <v>5897</v>
      </c>
      <c r="F2977" s="3" t="s">
        <v>5898</v>
      </c>
    </row>
    <row r="2978" spans="1:6">
      <c r="A2978" s="3" t="s">
        <v>13330</v>
      </c>
      <c r="B2978" s="3" t="s">
        <v>7799</v>
      </c>
      <c r="C2978" s="3" t="s">
        <v>5899</v>
      </c>
      <c r="D2978" s="27" t="s">
        <v>8957</v>
      </c>
      <c r="E2978" s="3" t="s">
        <v>5900</v>
      </c>
      <c r="F2978" s="3" t="s">
        <v>5901</v>
      </c>
    </row>
    <row r="2979" spans="1:6">
      <c r="A2979" s="3" t="s">
        <v>13330</v>
      </c>
      <c r="B2979" s="3" t="s">
        <v>7799</v>
      </c>
      <c r="C2979" s="3" t="s">
        <v>5902</v>
      </c>
      <c r="D2979" s="27" t="s">
        <v>8957</v>
      </c>
      <c r="E2979" s="3" t="s">
        <v>5903</v>
      </c>
      <c r="F2979" s="3" t="s">
        <v>5904</v>
      </c>
    </row>
    <row r="2980" spans="1:6">
      <c r="A2980" s="3" t="s">
        <v>13330</v>
      </c>
      <c r="B2980" s="3" t="s">
        <v>7799</v>
      </c>
      <c r="C2980" s="3" t="s">
        <v>5905</v>
      </c>
      <c r="D2980" s="27" t="s">
        <v>8957</v>
      </c>
      <c r="E2980" s="3" t="s">
        <v>5906</v>
      </c>
      <c r="F2980" s="3" t="s">
        <v>5907</v>
      </c>
    </row>
    <row r="2981" spans="1:6">
      <c r="A2981" s="3" t="s">
        <v>13330</v>
      </c>
      <c r="B2981" s="3" t="s">
        <v>7799</v>
      </c>
      <c r="C2981" s="3" t="s">
        <v>5908</v>
      </c>
      <c r="D2981" s="27" t="s">
        <v>8957</v>
      </c>
      <c r="E2981" s="3" t="s">
        <v>5909</v>
      </c>
      <c r="F2981" s="3" t="s">
        <v>5910</v>
      </c>
    </row>
    <row r="2982" spans="1:6">
      <c r="A2982" s="3" t="s">
        <v>13330</v>
      </c>
      <c r="B2982" s="3" t="s">
        <v>7799</v>
      </c>
      <c r="C2982" s="3" t="s">
        <v>5911</v>
      </c>
      <c r="D2982" s="27" t="s">
        <v>8957</v>
      </c>
      <c r="E2982" s="3" t="s">
        <v>5912</v>
      </c>
      <c r="F2982" s="3" t="s">
        <v>5913</v>
      </c>
    </row>
    <row r="2983" spans="1:6">
      <c r="A2983" s="3" t="s">
        <v>13330</v>
      </c>
      <c r="B2983" s="3" t="s">
        <v>7799</v>
      </c>
      <c r="C2983" s="3" t="s">
        <v>5914</v>
      </c>
      <c r="D2983" s="27" t="s">
        <v>8957</v>
      </c>
      <c r="E2983" s="3" t="s">
        <v>5915</v>
      </c>
      <c r="F2983" s="3" t="s">
        <v>5916</v>
      </c>
    </row>
    <row r="2984" spans="1:6">
      <c r="A2984" s="3" t="s">
        <v>13330</v>
      </c>
      <c r="B2984" s="3" t="s">
        <v>7799</v>
      </c>
      <c r="C2984" s="3" t="s">
        <v>5917</v>
      </c>
      <c r="D2984" s="27" t="s">
        <v>8957</v>
      </c>
      <c r="E2984" s="3" t="s">
        <v>5918</v>
      </c>
      <c r="F2984" s="3" t="s">
        <v>5919</v>
      </c>
    </row>
    <row r="2985" spans="1:6">
      <c r="A2985" s="3" t="s">
        <v>13330</v>
      </c>
      <c r="B2985" s="3" t="s">
        <v>7799</v>
      </c>
      <c r="C2985" s="3" t="s">
        <v>5920</v>
      </c>
      <c r="D2985" s="27" t="s">
        <v>8957</v>
      </c>
      <c r="E2985" s="3" t="s">
        <v>5921</v>
      </c>
      <c r="F2985" s="3" t="s">
        <v>5922</v>
      </c>
    </row>
    <row r="2986" spans="1:6">
      <c r="A2986" s="3" t="s">
        <v>13330</v>
      </c>
      <c r="B2986" s="3" t="s">
        <v>7799</v>
      </c>
      <c r="C2986" s="3" t="s">
        <v>7179</v>
      </c>
      <c r="D2986" s="27" t="s">
        <v>8957</v>
      </c>
      <c r="E2986" s="3" t="s">
        <v>7180</v>
      </c>
      <c r="F2986" s="3" t="s">
        <v>7181</v>
      </c>
    </row>
    <row r="2987" spans="1:6">
      <c r="A2987" s="3" t="s">
        <v>13330</v>
      </c>
      <c r="B2987" s="3" t="s">
        <v>7799</v>
      </c>
      <c r="C2987" s="3" t="s">
        <v>7182</v>
      </c>
      <c r="D2987" s="27" t="s">
        <v>8957</v>
      </c>
      <c r="E2987" s="3" t="s">
        <v>7183</v>
      </c>
      <c r="F2987" s="3" t="s">
        <v>7184</v>
      </c>
    </row>
    <row r="2988" spans="1:6">
      <c r="A2988" s="3" t="s">
        <v>13330</v>
      </c>
      <c r="B2988" s="3" t="s">
        <v>7799</v>
      </c>
      <c r="C2988" s="3" t="s">
        <v>7185</v>
      </c>
      <c r="D2988" s="27" t="s">
        <v>8957</v>
      </c>
      <c r="E2988" s="3" t="s">
        <v>7186</v>
      </c>
      <c r="F2988" s="3" t="s">
        <v>7187</v>
      </c>
    </row>
    <row r="2989" spans="1:6">
      <c r="A2989" s="3" t="s">
        <v>13330</v>
      </c>
      <c r="B2989" s="3" t="s">
        <v>7799</v>
      </c>
      <c r="C2989" s="3" t="s">
        <v>5932</v>
      </c>
      <c r="D2989" s="27" t="s">
        <v>8957</v>
      </c>
      <c r="E2989" s="3" t="s">
        <v>5933</v>
      </c>
      <c r="F2989" s="3" t="s">
        <v>5934</v>
      </c>
    </row>
    <row r="2990" spans="1:6">
      <c r="A2990" s="3" t="s">
        <v>13330</v>
      </c>
      <c r="B2990" s="3" t="s">
        <v>7799</v>
      </c>
      <c r="C2990" s="3" t="s">
        <v>5935</v>
      </c>
      <c r="D2990" s="27" t="s">
        <v>8957</v>
      </c>
      <c r="E2990" s="3" t="s">
        <v>5936</v>
      </c>
      <c r="F2990" s="3" t="s">
        <v>5937</v>
      </c>
    </row>
    <row r="2991" spans="1:6">
      <c r="A2991" s="3" t="s">
        <v>13330</v>
      </c>
      <c r="B2991" s="3" t="s">
        <v>7799</v>
      </c>
      <c r="C2991" s="3" t="s">
        <v>5938</v>
      </c>
      <c r="D2991" s="27" t="s">
        <v>8957</v>
      </c>
      <c r="E2991" s="3" t="s">
        <v>5939</v>
      </c>
      <c r="F2991" s="3" t="s">
        <v>5940</v>
      </c>
    </row>
    <row r="2992" spans="1:6">
      <c r="A2992" s="3" t="s">
        <v>13330</v>
      </c>
      <c r="B2992" s="3" t="s">
        <v>7799</v>
      </c>
      <c r="C2992" s="3" t="s">
        <v>5941</v>
      </c>
      <c r="D2992" s="27" t="s">
        <v>8957</v>
      </c>
      <c r="E2992" s="3" t="s">
        <v>5942</v>
      </c>
      <c r="F2992" s="3" t="s">
        <v>5943</v>
      </c>
    </row>
    <row r="2993" spans="1:6">
      <c r="A2993" s="3" t="s">
        <v>13330</v>
      </c>
      <c r="B2993" s="3" t="s">
        <v>7799</v>
      </c>
      <c r="C2993" s="3" t="s">
        <v>5944</v>
      </c>
      <c r="D2993" s="27" t="s">
        <v>8957</v>
      </c>
      <c r="E2993" s="3" t="s">
        <v>5945</v>
      </c>
      <c r="F2993" s="3" t="s">
        <v>5946</v>
      </c>
    </row>
    <row r="2994" spans="1:6">
      <c r="A2994" s="3" t="s">
        <v>13330</v>
      </c>
      <c r="B2994" s="3" t="s">
        <v>7799</v>
      </c>
      <c r="C2994" s="3" t="s">
        <v>5947</v>
      </c>
      <c r="D2994" s="27" t="s">
        <v>8957</v>
      </c>
      <c r="E2994" s="3" t="s">
        <v>5948</v>
      </c>
      <c r="F2994" s="3" t="s">
        <v>5949</v>
      </c>
    </row>
    <row r="2995" spans="1:6">
      <c r="A2995" s="3" t="s">
        <v>13330</v>
      </c>
      <c r="B2995" s="3" t="s">
        <v>7799</v>
      </c>
      <c r="C2995" s="3" t="s">
        <v>5950</v>
      </c>
      <c r="D2995" s="27" t="s">
        <v>8957</v>
      </c>
      <c r="E2995" s="3" t="s">
        <v>5951</v>
      </c>
      <c r="F2995" s="3" t="s">
        <v>5952</v>
      </c>
    </row>
    <row r="2996" spans="1:6">
      <c r="A2996" s="3" t="s">
        <v>13330</v>
      </c>
      <c r="B2996" s="3" t="s">
        <v>7799</v>
      </c>
      <c r="C2996" s="3" t="s">
        <v>5953</v>
      </c>
      <c r="D2996" s="27" t="s">
        <v>8957</v>
      </c>
      <c r="E2996" s="3" t="s">
        <v>7180</v>
      </c>
      <c r="F2996" s="3" t="s">
        <v>7181</v>
      </c>
    </row>
    <row r="2997" spans="1:6">
      <c r="A2997" s="3" t="s">
        <v>13330</v>
      </c>
      <c r="B2997" s="3" t="s">
        <v>7799</v>
      </c>
      <c r="C2997" s="3" t="s">
        <v>5954</v>
      </c>
      <c r="D2997" s="27" t="s">
        <v>8957</v>
      </c>
      <c r="E2997" s="3" t="s">
        <v>7183</v>
      </c>
      <c r="F2997" s="3" t="s">
        <v>7184</v>
      </c>
    </row>
    <row r="2998" spans="1:6">
      <c r="A2998" s="3" t="s">
        <v>13330</v>
      </c>
      <c r="B2998" s="3" t="s">
        <v>7799</v>
      </c>
      <c r="C2998" s="3" t="s">
        <v>5955</v>
      </c>
      <c r="D2998" s="27" t="s">
        <v>8957</v>
      </c>
      <c r="E2998" s="3" t="s">
        <v>5956</v>
      </c>
      <c r="F2998" s="3" t="s">
        <v>5957</v>
      </c>
    </row>
    <row r="2999" spans="1:6">
      <c r="A2999" s="3" t="s">
        <v>13330</v>
      </c>
      <c r="B2999" s="3" t="s">
        <v>7799</v>
      </c>
      <c r="C2999" s="3" t="s">
        <v>5958</v>
      </c>
      <c r="D2999" s="27" t="s">
        <v>8957</v>
      </c>
      <c r="E2999" s="3" t="s">
        <v>5959</v>
      </c>
      <c r="F2999" s="3" t="s">
        <v>5960</v>
      </c>
    </row>
    <row r="3000" spans="1:6">
      <c r="A3000" s="3" t="s">
        <v>13330</v>
      </c>
      <c r="B3000" s="3" t="s">
        <v>7799</v>
      </c>
      <c r="C3000" s="3" t="s">
        <v>5961</v>
      </c>
      <c r="D3000" s="27" t="s">
        <v>8957</v>
      </c>
      <c r="E3000" s="3" t="s">
        <v>5962</v>
      </c>
      <c r="F3000" s="3" t="s">
        <v>5963</v>
      </c>
    </row>
    <row r="3001" spans="1:6">
      <c r="A3001" s="3" t="s">
        <v>13330</v>
      </c>
      <c r="B3001" s="3" t="s">
        <v>7799</v>
      </c>
      <c r="C3001" s="3" t="s">
        <v>5964</v>
      </c>
      <c r="D3001" s="27" t="s">
        <v>8957</v>
      </c>
      <c r="E3001" s="3" t="s">
        <v>5965</v>
      </c>
      <c r="F3001" s="3" t="s">
        <v>5966</v>
      </c>
    </row>
    <row r="3002" spans="1:6">
      <c r="A3002" s="3" t="s">
        <v>13330</v>
      </c>
      <c r="B3002" s="3" t="s">
        <v>7799</v>
      </c>
      <c r="C3002" s="3" t="s">
        <v>5967</v>
      </c>
      <c r="D3002" s="27" t="s">
        <v>8957</v>
      </c>
      <c r="E3002" s="3" t="s">
        <v>5936</v>
      </c>
      <c r="F3002" s="3" t="s">
        <v>5937</v>
      </c>
    </row>
    <row r="3003" spans="1:6">
      <c r="A3003" s="3" t="s">
        <v>13330</v>
      </c>
      <c r="B3003" s="3" t="s">
        <v>7799</v>
      </c>
      <c r="C3003" s="3" t="s">
        <v>5968</v>
      </c>
      <c r="D3003" s="27" t="s">
        <v>8957</v>
      </c>
      <c r="E3003" s="3" t="s">
        <v>5939</v>
      </c>
      <c r="F3003" s="3" t="s">
        <v>5940</v>
      </c>
    </row>
    <row r="3004" spans="1:6">
      <c r="A3004" s="3" t="s">
        <v>13330</v>
      </c>
      <c r="B3004" s="3" t="s">
        <v>7799</v>
      </c>
      <c r="C3004" s="3" t="s">
        <v>5969</v>
      </c>
      <c r="D3004" s="27" t="s">
        <v>8957</v>
      </c>
      <c r="E3004" s="3" t="s">
        <v>5970</v>
      </c>
      <c r="F3004" s="3" t="s">
        <v>5971</v>
      </c>
    </row>
    <row r="3005" spans="1:6">
      <c r="A3005" s="3" t="s">
        <v>13330</v>
      </c>
      <c r="B3005" s="3" t="s">
        <v>7799</v>
      </c>
      <c r="C3005" s="3" t="s">
        <v>5972</v>
      </c>
      <c r="D3005" s="27" t="s">
        <v>8957</v>
      </c>
      <c r="E3005" s="3" t="s">
        <v>5973</v>
      </c>
      <c r="F3005" s="3" t="s">
        <v>5974</v>
      </c>
    </row>
    <row r="3006" spans="1:6">
      <c r="A3006" s="3" t="s">
        <v>13330</v>
      </c>
      <c r="B3006" s="3" t="s">
        <v>7799</v>
      </c>
      <c r="C3006" s="3" t="s">
        <v>5975</v>
      </c>
      <c r="D3006" s="27" t="s">
        <v>8957</v>
      </c>
      <c r="E3006" s="3" t="s">
        <v>5976</v>
      </c>
      <c r="F3006" s="3" t="s">
        <v>5977</v>
      </c>
    </row>
    <row r="3007" spans="1:6">
      <c r="A3007" s="3" t="s">
        <v>13330</v>
      </c>
      <c r="B3007" s="3" t="s">
        <v>7799</v>
      </c>
      <c r="C3007" s="3" t="s">
        <v>5978</v>
      </c>
      <c r="D3007" s="27" t="s">
        <v>8957</v>
      </c>
      <c r="E3007" s="3" t="s">
        <v>5979</v>
      </c>
      <c r="F3007" s="3" t="s">
        <v>5980</v>
      </c>
    </row>
    <row r="3008" spans="1:6">
      <c r="A3008" s="3" t="s">
        <v>13330</v>
      </c>
      <c r="B3008" s="3" t="s">
        <v>7799</v>
      </c>
      <c r="C3008" s="3" t="s">
        <v>5981</v>
      </c>
      <c r="D3008" s="27" t="s">
        <v>8957</v>
      </c>
      <c r="E3008" s="3" t="s">
        <v>5982</v>
      </c>
      <c r="F3008" s="3" t="s">
        <v>5983</v>
      </c>
    </row>
    <row r="3009" spans="1:6">
      <c r="A3009" s="3" t="s">
        <v>13330</v>
      </c>
      <c r="B3009" s="3" t="s">
        <v>7799</v>
      </c>
      <c r="C3009" s="3" t="s">
        <v>5984</v>
      </c>
      <c r="D3009" s="27" t="s">
        <v>8957</v>
      </c>
      <c r="E3009" s="3" t="s">
        <v>5985</v>
      </c>
      <c r="F3009" s="3" t="s">
        <v>5986</v>
      </c>
    </row>
    <row r="3010" spans="1:6">
      <c r="A3010" s="3" t="s">
        <v>13330</v>
      </c>
      <c r="B3010" s="3" t="s">
        <v>7799</v>
      </c>
      <c r="C3010" s="3" t="s">
        <v>5987</v>
      </c>
      <c r="D3010" s="27" t="s">
        <v>8957</v>
      </c>
      <c r="E3010" s="3" t="s">
        <v>5988</v>
      </c>
      <c r="F3010" s="3" t="s">
        <v>5989</v>
      </c>
    </row>
    <row r="3011" spans="1:6">
      <c r="A3011" s="3" t="s">
        <v>13330</v>
      </c>
      <c r="B3011" s="3" t="s">
        <v>7799</v>
      </c>
      <c r="C3011" s="3" t="s">
        <v>5990</v>
      </c>
      <c r="D3011" s="27" t="s">
        <v>8957</v>
      </c>
      <c r="E3011" s="3" t="s">
        <v>5991</v>
      </c>
      <c r="F3011" s="3" t="s">
        <v>5992</v>
      </c>
    </row>
    <row r="3012" spans="1:6">
      <c r="A3012" s="3" t="s">
        <v>13330</v>
      </c>
      <c r="B3012" s="3" t="s">
        <v>7799</v>
      </c>
      <c r="C3012" s="3" t="s">
        <v>5993</v>
      </c>
      <c r="D3012" s="27" t="s">
        <v>8957</v>
      </c>
      <c r="E3012" s="3" t="s">
        <v>5994</v>
      </c>
      <c r="F3012" s="3" t="s">
        <v>5995</v>
      </c>
    </row>
    <row r="3013" spans="1:6">
      <c r="A3013" s="3" t="s">
        <v>13330</v>
      </c>
      <c r="B3013" s="3" t="s">
        <v>7799</v>
      </c>
      <c r="C3013" s="3" t="s">
        <v>5996</v>
      </c>
      <c r="D3013" s="27" t="s">
        <v>8957</v>
      </c>
      <c r="E3013" s="3" t="s">
        <v>8363</v>
      </c>
      <c r="F3013" s="3" t="s">
        <v>8364</v>
      </c>
    </row>
    <row r="3014" spans="1:6">
      <c r="A3014" s="3" t="s">
        <v>13330</v>
      </c>
      <c r="B3014" s="3" t="s">
        <v>7799</v>
      </c>
      <c r="C3014" s="3" t="s">
        <v>5997</v>
      </c>
      <c r="D3014" s="27" t="s">
        <v>8957</v>
      </c>
      <c r="E3014" s="3" t="s">
        <v>8366</v>
      </c>
      <c r="F3014" s="3" t="s">
        <v>8367</v>
      </c>
    </row>
    <row r="3015" spans="1:6">
      <c r="A3015" s="3" t="s">
        <v>13330</v>
      </c>
      <c r="B3015" s="3" t="s">
        <v>7799</v>
      </c>
      <c r="C3015" s="3" t="s">
        <v>5998</v>
      </c>
      <c r="D3015" s="27" t="s">
        <v>8957</v>
      </c>
      <c r="E3015" s="3" t="s">
        <v>8369</v>
      </c>
      <c r="F3015" s="3" t="s">
        <v>8370</v>
      </c>
    </row>
    <row r="3016" spans="1:6">
      <c r="A3016" s="3" t="s">
        <v>13330</v>
      </c>
      <c r="B3016" s="3" t="s">
        <v>7799</v>
      </c>
      <c r="C3016" s="3" t="s">
        <v>5999</v>
      </c>
      <c r="D3016" s="27" t="s">
        <v>8957</v>
      </c>
      <c r="E3016" s="3" t="s">
        <v>6000</v>
      </c>
      <c r="F3016" s="3" t="s">
        <v>6001</v>
      </c>
    </row>
    <row r="3017" spans="1:6">
      <c r="A3017" s="3" t="s">
        <v>13330</v>
      </c>
      <c r="B3017" s="3" t="s">
        <v>7799</v>
      </c>
      <c r="C3017" s="3" t="s">
        <v>6002</v>
      </c>
      <c r="D3017" s="27" t="s">
        <v>8957</v>
      </c>
      <c r="E3017" s="3" t="s">
        <v>8373</v>
      </c>
      <c r="F3017" s="3" t="s">
        <v>8374</v>
      </c>
    </row>
    <row r="3018" spans="1:6">
      <c r="A3018" s="3" t="s">
        <v>13330</v>
      </c>
      <c r="B3018" s="3" t="s">
        <v>7799</v>
      </c>
      <c r="C3018" s="3" t="s">
        <v>6003</v>
      </c>
      <c r="D3018" s="27" t="s">
        <v>8957</v>
      </c>
      <c r="E3018" s="3" t="s">
        <v>8376</v>
      </c>
      <c r="F3018" s="3" t="s">
        <v>8377</v>
      </c>
    </row>
    <row r="3019" spans="1:6">
      <c r="A3019" s="3" t="s">
        <v>13330</v>
      </c>
      <c r="B3019" s="3" t="s">
        <v>7799</v>
      </c>
      <c r="C3019" s="3" t="s">
        <v>6004</v>
      </c>
      <c r="D3019" s="27" t="s">
        <v>8957</v>
      </c>
      <c r="E3019" s="3" t="s">
        <v>8379</v>
      </c>
      <c r="F3019" s="3" t="s">
        <v>8380</v>
      </c>
    </row>
    <row r="3020" spans="1:6">
      <c r="A3020" s="3" t="s">
        <v>13330</v>
      </c>
      <c r="B3020" s="3" t="s">
        <v>7799</v>
      </c>
      <c r="C3020" s="3" t="s">
        <v>6005</v>
      </c>
      <c r="D3020" s="27" t="s">
        <v>8957</v>
      </c>
      <c r="E3020" s="3" t="s">
        <v>8382</v>
      </c>
      <c r="F3020" s="3" t="s">
        <v>8383</v>
      </c>
    </row>
    <row r="3021" spans="1:6">
      <c r="A3021" s="3" t="s">
        <v>13330</v>
      </c>
      <c r="B3021" s="3" t="s">
        <v>7799</v>
      </c>
      <c r="C3021" s="3" t="s">
        <v>6006</v>
      </c>
      <c r="D3021" s="27" t="s">
        <v>8957</v>
      </c>
      <c r="E3021" s="3" t="s">
        <v>6007</v>
      </c>
      <c r="F3021" s="3" t="s">
        <v>6008</v>
      </c>
    </row>
    <row r="3022" spans="1:6">
      <c r="A3022" s="3" t="s">
        <v>13330</v>
      </c>
      <c r="B3022" s="3" t="s">
        <v>7799</v>
      </c>
      <c r="C3022" s="3" t="s">
        <v>6009</v>
      </c>
      <c r="D3022" s="27" t="s">
        <v>8957</v>
      </c>
      <c r="E3022" s="3" t="s">
        <v>8386</v>
      </c>
      <c r="F3022" s="3" t="s">
        <v>8387</v>
      </c>
    </row>
    <row r="3023" spans="1:6">
      <c r="A3023" s="3" t="s">
        <v>13330</v>
      </c>
      <c r="B3023" s="3" t="s">
        <v>7799</v>
      </c>
      <c r="C3023" s="3" t="s">
        <v>6010</v>
      </c>
      <c r="D3023" s="27" t="s">
        <v>8957</v>
      </c>
      <c r="E3023" s="3" t="s">
        <v>8389</v>
      </c>
      <c r="F3023" s="3" t="s">
        <v>8390</v>
      </c>
    </row>
    <row r="3024" spans="1:6">
      <c r="A3024" s="3" t="s">
        <v>13330</v>
      </c>
      <c r="B3024" s="3" t="s">
        <v>7799</v>
      </c>
      <c r="C3024" s="3" t="s">
        <v>6011</v>
      </c>
      <c r="D3024" s="27" t="s">
        <v>8957</v>
      </c>
      <c r="E3024" s="3" t="s">
        <v>8392</v>
      </c>
      <c r="F3024" s="3" t="s">
        <v>8393</v>
      </c>
    </row>
    <row r="3025" spans="1:6">
      <c r="A3025" s="3" t="s">
        <v>13330</v>
      </c>
      <c r="B3025" s="3" t="s">
        <v>7799</v>
      </c>
      <c r="C3025" s="3" t="s">
        <v>6012</v>
      </c>
      <c r="D3025" s="27" t="s">
        <v>8957</v>
      </c>
      <c r="E3025" s="3" t="s">
        <v>6013</v>
      </c>
      <c r="F3025" s="3" t="s">
        <v>6014</v>
      </c>
    </row>
    <row r="3026" spans="1:6">
      <c r="A3026" s="3" t="s">
        <v>13330</v>
      </c>
      <c r="B3026" s="3" t="s">
        <v>7799</v>
      </c>
      <c r="C3026" s="3" t="s">
        <v>6015</v>
      </c>
      <c r="D3026" s="27" t="s">
        <v>8957</v>
      </c>
      <c r="E3026" s="3" t="s">
        <v>8419</v>
      </c>
      <c r="F3026" s="3" t="s">
        <v>8420</v>
      </c>
    </row>
    <row r="3027" spans="1:6">
      <c r="A3027" s="3" t="s">
        <v>13330</v>
      </c>
      <c r="B3027" s="3" t="s">
        <v>7799</v>
      </c>
      <c r="C3027" s="3" t="s">
        <v>6016</v>
      </c>
      <c r="D3027" s="27" t="s">
        <v>8957</v>
      </c>
      <c r="E3027" s="3" t="s">
        <v>8419</v>
      </c>
      <c r="F3027" s="3" t="s">
        <v>8420</v>
      </c>
    </row>
    <row r="3028" spans="1:6">
      <c r="A3028" s="3" t="s">
        <v>13330</v>
      </c>
      <c r="B3028" s="3" t="s">
        <v>7799</v>
      </c>
      <c r="C3028" s="3" t="s">
        <v>6017</v>
      </c>
      <c r="D3028" s="27" t="s">
        <v>8957</v>
      </c>
      <c r="E3028" s="3" t="s">
        <v>5885</v>
      </c>
      <c r="F3028" s="3" t="s">
        <v>5886</v>
      </c>
    </row>
    <row r="3029" spans="1:6">
      <c r="A3029" s="3" t="s">
        <v>13330</v>
      </c>
      <c r="B3029" s="3" t="s">
        <v>7799</v>
      </c>
      <c r="C3029" s="3" t="s">
        <v>6018</v>
      </c>
      <c r="D3029" s="27" t="s">
        <v>8957</v>
      </c>
      <c r="E3029" s="3" t="s">
        <v>8439</v>
      </c>
      <c r="F3029" s="3" t="s">
        <v>8440</v>
      </c>
    </row>
    <row r="3030" spans="1:6">
      <c r="A3030" s="3" t="s">
        <v>13330</v>
      </c>
      <c r="B3030" s="3" t="s">
        <v>7799</v>
      </c>
      <c r="C3030" s="3" t="s">
        <v>6019</v>
      </c>
      <c r="D3030" s="27" t="s">
        <v>8957</v>
      </c>
      <c r="E3030" s="3" t="s">
        <v>7128</v>
      </c>
      <c r="F3030" s="3" t="s">
        <v>7129</v>
      </c>
    </row>
    <row r="3031" spans="1:6">
      <c r="A3031" s="3" t="s">
        <v>13330</v>
      </c>
      <c r="B3031" s="3" t="s">
        <v>7799</v>
      </c>
      <c r="C3031" s="3" t="s">
        <v>6020</v>
      </c>
      <c r="D3031" s="27" t="s">
        <v>8957</v>
      </c>
      <c r="E3031" s="3" t="s">
        <v>8407</v>
      </c>
      <c r="F3031" s="3" t="s">
        <v>8408</v>
      </c>
    </row>
    <row r="3032" spans="1:6">
      <c r="A3032" s="3" t="s">
        <v>13330</v>
      </c>
      <c r="B3032" s="3" t="s">
        <v>7799</v>
      </c>
      <c r="C3032" s="3" t="s">
        <v>6021</v>
      </c>
      <c r="D3032" s="27" t="s">
        <v>8957</v>
      </c>
      <c r="E3032" s="3" t="s">
        <v>8410</v>
      </c>
      <c r="F3032" s="3" t="s">
        <v>8411</v>
      </c>
    </row>
    <row r="3033" spans="1:6">
      <c r="A3033" s="3" t="s">
        <v>13330</v>
      </c>
      <c r="B3033" s="3" t="s">
        <v>7799</v>
      </c>
      <c r="C3033" s="3" t="s">
        <v>6022</v>
      </c>
      <c r="D3033" s="27" t="s">
        <v>8957</v>
      </c>
      <c r="E3033" s="3" t="s">
        <v>8413</v>
      </c>
      <c r="F3033" s="3" t="s">
        <v>8414</v>
      </c>
    </row>
    <row r="3034" spans="1:6">
      <c r="A3034" s="3" t="s">
        <v>13330</v>
      </c>
      <c r="B3034" s="3" t="s">
        <v>7799</v>
      </c>
      <c r="C3034" s="3" t="s">
        <v>6023</v>
      </c>
      <c r="D3034" s="27" t="s">
        <v>8957</v>
      </c>
      <c r="E3034" s="3" t="s">
        <v>8416</v>
      </c>
      <c r="F3034" s="3" t="s">
        <v>8417</v>
      </c>
    </row>
    <row r="3035" spans="1:6">
      <c r="A3035" s="3" t="s">
        <v>13330</v>
      </c>
      <c r="B3035" s="3" t="s">
        <v>7799</v>
      </c>
      <c r="C3035" s="3" t="s">
        <v>6024</v>
      </c>
      <c r="D3035" s="27" t="s">
        <v>8957</v>
      </c>
      <c r="E3035" s="3" t="s">
        <v>7131</v>
      </c>
      <c r="F3035" s="3" t="s">
        <v>7132</v>
      </c>
    </row>
    <row r="3036" spans="1:6">
      <c r="A3036" s="3" t="s">
        <v>13330</v>
      </c>
      <c r="B3036" s="3" t="s">
        <v>7799</v>
      </c>
      <c r="C3036" s="3" t="s">
        <v>6025</v>
      </c>
      <c r="D3036" s="27" t="s">
        <v>8957</v>
      </c>
      <c r="E3036" s="3" t="s">
        <v>8423</v>
      </c>
      <c r="F3036" s="3" t="s">
        <v>8424</v>
      </c>
    </row>
    <row r="3037" spans="1:6">
      <c r="A3037" s="3" t="s">
        <v>13330</v>
      </c>
      <c r="B3037" s="3" t="s">
        <v>7799</v>
      </c>
      <c r="C3037" s="3" t="s">
        <v>6026</v>
      </c>
      <c r="D3037" s="27" t="s">
        <v>8957</v>
      </c>
      <c r="E3037" s="3" t="s">
        <v>8423</v>
      </c>
      <c r="F3037" s="3" t="s">
        <v>8424</v>
      </c>
    </row>
    <row r="3038" spans="1:6">
      <c r="A3038" s="3" t="s">
        <v>13330</v>
      </c>
      <c r="B3038" s="3" t="s">
        <v>7799</v>
      </c>
      <c r="C3038" s="3" t="s">
        <v>6027</v>
      </c>
      <c r="D3038" s="27" t="s">
        <v>8957</v>
      </c>
      <c r="E3038" s="3" t="s">
        <v>8427</v>
      </c>
      <c r="F3038" s="3" t="s">
        <v>8428</v>
      </c>
    </row>
    <row r="3039" spans="1:6">
      <c r="A3039" s="3" t="s">
        <v>13330</v>
      </c>
      <c r="B3039" s="3" t="s">
        <v>7799</v>
      </c>
      <c r="C3039" s="3" t="s">
        <v>6028</v>
      </c>
      <c r="D3039" s="27" t="s">
        <v>8957</v>
      </c>
      <c r="E3039" s="3" t="s">
        <v>8427</v>
      </c>
      <c r="F3039" s="3" t="s">
        <v>8428</v>
      </c>
    </row>
    <row r="3040" spans="1:6">
      <c r="A3040" s="3" t="s">
        <v>13330</v>
      </c>
      <c r="B3040" s="3" t="s">
        <v>7799</v>
      </c>
      <c r="C3040" s="3" t="s">
        <v>6029</v>
      </c>
      <c r="D3040" s="27" t="s">
        <v>8957</v>
      </c>
      <c r="E3040" s="3" t="s">
        <v>8431</v>
      </c>
      <c r="F3040" s="3" t="s">
        <v>8432</v>
      </c>
    </row>
    <row r="3041" spans="1:6">
      <c r="A3041" s="3" t="s">
        <v>13330</v>
      </c>
      <c r="B3041" s="3" t="s">
        <v>7799</v>
      </c>
      <c r="C3041" s="3" t="s">
        <v>6030</v>
      </c>
      <c r="D3041" s="27" t="s">
        <v>8957</v>
      </c>
      <c r="E3041" s="3" t="s">
        <v>8431</v>
      </c>
      <c r="F3041" s="3" t="s">
        <v>8432</v>
      </c>
    </row>
    <row r="3042" spans="1:6">
      <c r="A3042" s="3" t="s">
        <v>13330</v>
      </c>
      <c r="B3042" s="3" t="s">
        <v>7799</v>
      </c>
      <c r="C3042" s="3" t="s">
        <v>6031</v>
      </c>
      <c r="D3042" s="27" t="s">
        <v>8957</v>
      </c>
      <c r="E3042" s="3" t="s">
        <v>8435</v>
      </c>
      <c r="F3042" s="3" t="s">
        <v>8436</v>
      </c>
    </row>
    <row r="3043" spans="1:6">
      <c r="A3043" s="3" t="s">
        <v>13330</v>
      </c>
      <c r="B3043" s="3" t="s">
        <v>7799</v>
      </c>
      <c r="C3043" s="3" t="s">
        <v>6032</v>
      </c>
      <c r="D3043" s="27" t="s">
        <v>8957</v>
      </c>
      <c r="E3043" s="3" t="s">
        <v>8435</v>
      </c>
      <c r="F3043" s="3" t="s">
        <v>8436</v>
      </c>
    </row>
    <row r="3044" spans="1:6">
      <c r="A3044" s="3" t="s">
        <v>13330</v>
      </c>
      <c r="B3044" s="3" t="s">
        <v>7799</v>
      </c>
      <c r="C3044" s="3" t="s">
        <v>6033</v>
      </c>
      <c r="D3044" s="27" t="s">
        <v>8957</v>
      </c>
      <c r="E3044" s="3" t="s">
        <v>7134</v>
      </c>
      <c r="F3044" s="3" t="s">
        <v>7135</v>
      </c>
    </row>
    <row r="3045" spans="1:6">
      <c r="A3045" s="3" t="s">
        <v>13330</v>
      </c>
      <c r="B3045" s="3" t="s">
        <v>7799</v>
      </c>
      <c r="C3045" s="3" t="s">
        <v>6034</v>
      </c>
      <c r="D3045" s="27" t="s">
        <v>8957</v>
      </c>
      <c r="E3045" s="3" t="s">
        <v>7134</v>
      </c>
      <c r="F3045" s="3" t="s">
        <v>7135</v>
      </c>
    </row>
    <row r="3046" spans="1:6">
      <c r="A3046" s="3" t="s">
        <v>13330</v>
      </c>
      <c r="B3046" s="3" t="s">
        <v>7799</v>
      </c>
      <c r="C3046" s="3" t="s">
        <v>6035</v>
      </c>
      <c r="D3046" s="27" t="s">
        <v>8957</v>
      </c>
      <c r="E3046" s="3" t="s">
        <v>5888</v>
      </c>
      <c r="F3046" s="3" t="s">
        <v>5889</v>
      </c>
    </row>
    <row r="3047" spans="1:6">
      <c r="A3047" s="3" t="s">
        <v>13330</v>
      </c>
      <c r="B3047" s="3" t="s">
        <v>7799</v>
      </c>
      <c r="C3047" s="3" t="s">
        <v>6036</v>
      </c>
      <c r="D3047" s="27" t="s">
        <v>8957</v>
      </c>
      <c r="E3047" s="3" t="s">
        <v>5891</v>
      </c>
      <c r="F3047" s="3" t="s">
        <v>5892</v>
      </c>
    </row>
    <row r="3048" spans="1:6">
      <c r="A3048" s="3" t="s">
        <v>13330</v>
      </c>
      <c r="B3048" s="3" t="s">
        <v>7799</v>
      </c>
      <c r="C3048" s="3" t="s">
        <v>6037</v>
      </c>
      <c r="D3048" s="27" t="s">
        <v>8957</v>
      </c>
      <c r="E3048" s="3" t="s">
        <v>6038</v>
      </c>
      <c r="F3048" s="3" t="s">
        <v>6039</v>
      </c>
    </row>
    <row r="3049" spans="1:6">
      <c r="A3049" s="3" t="s">
        <v>13330</v>
      </c>
      <c r="B3049" s="3" t="s">
        <v>7799</v>
      </c>
      <c r="C3049" s="3" t="s">
        <v>6040</v>
      </c>
      <c r="D3049" s="27" t="s">
        <v>8957</v>
      </c>
      <c r="E3049" s="3" t="s">
        <v>6041</v>
      </c>
      <c r="F3049" s="3" t="s">
        <v>6042</v>
      </c>
    </row>
    <row r="3050" spans="1:6">
      <c r="A3050" s="3" t="s">
        <v>13330</v>
      </c>
      <c r="B3050" s="3" t="s">
        <v>7799</v>
      </c>
      <c r="C3050" s="3" t="s">
        <v>6043</v>
      </c>
      <c r="D3050" s="27" t="s">
        <v>8957</v>
      </c>
      <c r="E3050" s="3" t="s">
        <v>6041</v>
      </c>
      <c r="F3050" s="3" t="s">
        <v>6042</v>
      </c>
    </row>
    <row r="3051" spans="1:6">
      <c r="A3051" s="3" t="s">
        <v>13330</v>
      </c>
      <c r="B3051" s="3" t="s">
        <v>7799</v>
      </c>
      <c r="C3051" s="3" t="s">
        <v>6044</v>
      </c>
      <c r="D3051" s="27" t="s">
        <v>8957</v>
      </c>
      <c r="E3051" s="3" t="s">
        <v>6045</v>
      </c>
      <c r="F3051" s="3" t="s">
        <v>6046</v>
      </c>
    </row>
    <row r="3052" spans="1:6">
      <c r="A3052" s="3" t="s">
        <v>13330</v>
      </c>
      <c r="B3052" s="3" t="s">
        <v>7799</v>
      </c>
      <c r="C3052" s="3" t="s">
        <v>6047</v>
      </c>
      <c r="D3052" s="27" t="s">
        <v>8957</v>
      </c>
      <c r="E3052" s="3" t="s">
        <v>4888</v>
      </c>
      <c r="F3052" s="3" t="s">
        <v>4889</v>
      </c>
    </row>
    <row r="3053" spans="1:6">
      <c r="A3053" s="3" t="s">
        <v>13330</v>
      </c>
      <c r="B3053" s="3" t="s">
        <v>7799</v>
      </c>
      <c r="C3053" s="3" t="s">
        <v>4890</v>
      </c>
      <c r="D3053" s="27" t="s">
        <v>8957</v>
      </c>
      <c r="E3053" s="3" t="s">
        <v>4891</v>
      </c>
      <c r="F3053" s="3" t="s">
        <v>4892</v>
      </c>
    </row>
    <row r="3054" spans="1:6">
      <c r="A3054" s="3" t="s">
        <v>13330</v>
      </c>
      <c r="B3054" s="3" t="s">
        <v>7799</v>
      </c>
      <c r="C3054" s="3" t="s">
        <v>4893</v>
      </c>
      <c r="D3054" s="27" t="s">
        <v>8957</v>
      </c>
      <c r="E3054" s="3" t="s">
        <v>4894</v>
      </c>
      <c r="F3054" s="3" t="s">
        <v>4895</v>
      </c>
    </row>
    <row r="3055" spans="1:6">
      <c r="A3055" s="3" t="s">
        <v>13330</v>
      </c>
      <c r="B3055" s="3" t="s">
        <v>7799</v>
      </c>
      <c r="C3055" s="3" t="s">
        <v>4896</v>
      </c>
      <c r="D3055" s="27" t="s">
        <v>8957</v>
      </c>
      <c r="E3055" s="3" t="s">
        <v>4897</v>
      </c>
      <c r="F3055" s="3" t="s">
        <v>4898</v>
      </c>
    </row>
    <row r="3056" spans="1:6">
      <c r="A3056" s="3" t="s">
        <v>13330</v>
      </c>
      <c r="B3056" s="3" t="s">
        <v>7799</v>
      </c>
      <c r="C3056" s="3" t="s">
        <v>4899</v>
      </c>
      <c r="D3056" s="27" t="s">
        <v>8957</v>
      </c>
      <c r="E3056" s="3" t="s">
        <v>4900</v>
      </c>
      <c r="F3056" s="3" t="s">
        <v>4901</v>
      </c>
    </row>
    <row r="3057" spans="1:6">
      <c r="A3057" s="3" t="s">
        <v>13330</v>
      </c>
      <c r="B3057" s="3" t="s">
        <v>7799</v>
      </c>
      <c r="C3057" s="3" t="s">
        <v>4902</v>
      </c>
      <c r="D3057" s="27" t="s">
        <v>8957</v>
      </c>
      <c r="E3057" s="3" t="s">
        <v>4903</v>
      </c>
      <c r="F3057" s="3" t="s">
        <v>4904</v>
      </c>
    </row>
    <row r="3058" spans="1:6">
      <c r="A3058" s="3" t="s">
        <v>13330</v>
      </c>
      <c r="B3058" s="3" t="s">
        <v>7799</v>
      </c>
      <c r="C3058" s="3" t="s">
        <v>4905</v>
      </c>
      <c r="D3058" s="27" t="s">
        <v>8957</v>
      </c>
      <c r="E3058" s="3" t="s">
        <v>4906</v>
      </c>
      <c r="F3058" s="3" t="s">
        <v>4907</v>
      </c>
    </row>
    <row r="3059" spans="1:6">
      <c r="A3059" s="3" t="s">
        <v>13330</v>
      </c>
      <c r="B3059" s="3" t="s">
        <v>7799</v>
      </c>
      <c r="C3059" s="3" t="s">
        <v>4908</v>
      </c>
      <c r="D3059" s="27" t="s">
        <v>8957</v>
      </c>
      <c r="E3059" s="3" t="s">
        <v>4909</v>
      </c>
      <c r="F3059" s="3" t="s">
        <v>4910</v>
      </c>
    </row>
    <row r="3060" spans="1:6">
      <c r="A3060" s="3" t="s">
        <v>13330</v>
      </c>
      <c r="B3060" s="3" t="s">
        <v>7799</v>
      </c>
      <c r="C3060" s="3" t="s">
        <v>4911</v>
      </c>
      <c r="D3060" s="27" t="s">
        <v>8957</v>
      </c>
      <c r="E3060" s="3" t="s">
        <v>4912</v>
      </c>
      <c r="F3060" s="3" t="s">
        <v>4913</v>
      </c>
    </row>
    <row r="3061" spans="1:6">
      <c r="A3061" s="3" t="s">
        <v>13330</v>
      </c>
      <c r="B3061" s="3" t="s">
        <v>7799</v>
      </c>
      <c r="C3061" s="3" t="s">
        <v>4914</v>
      </c>
      <c r="D3061" s="27" t="s">
        <v>8957</v>
      </c>
      <c r="E3061" s="3" t="s">
        <v>4915</v>
      </c>
      <c r="F3061" s="3" t="s">
        <v>4916</v>
      </c>
    </row>
    <row r="3062" spans="1:6">
      <c r="A3062" s="3" t="s">
        <v>13330</v>
      </c>
      <c r="B3062" s="3" t="s">
        <v>7799</v>
      </c>
      <c r="C3062" s="3" t="s">
        <v>4917</v>
      </c>
      <c r="D3062" s="27" t="s">
        <v>8957</v>
      </c>
      <c r="E3062" s="3" t="s">
        <v>4918</v>
      </c>
      <c r="F3062" s="3" t="s">
        <v>4919</v>
      </c>
    </row>
    <row r="3063" spans="1:6">
      <c r="A3063" s="3" t="s">
        <v>13330</v>
      </c>
      <c r="B3063" s="3" t="s">
        <v>7799</v>
      </c>
      <c r="C3063" s="3" t="s">
        <v>4920</v>
      </c>
      <c r="D3063" s="27" t="s">
        <v>8957</v>
      </c>
      <c r="E3063" s="3" t="s">
        <v>4921</v>
      </c>
      <c r="F3063" s="3" t="s">
        <v>4922</v>
      </c>
    </row>
    <row r="3064" spans="1:6">
      <c r="A3064" s="3" t="s">
        <v>13330</v>
      </c>
      <c r="B3064" s="3" t="s">
        <v>7799</v>
      </c>
      <c r="C3064" s="3" t="s">
        <v>4923</v>
      </c>
      <c r="D3064" s="27" t="s">
        <v>8957</v>
      </c>
      <c r="E3064" s="3" t="s">
        <v>4924</v>
      </c>
      <c r="F3064" s="3" t="s">
        <v>4925</v>
      </c>
    </row>
    <row r="3065" spans="1:6">
      <c r="A3065" s="3" t="s">
        <v>13330</v>
      </c>
      <c r="B3065" s="3" t="s">
        <v>7799</v>
      </c>
      <c r="C3065" s="3" t="s">
        <v>4926</v>
      </c>
      <c r="D3065" s="27" t="s">
        <v>8957</v>
      </c>
      <c r="E3065" s="3" t="s">
        <v>4927</v>
      </c>
      <c r="F3065" s="3" t="s">
        <v>4928</v>
      </c>
    </row>
    <row r="3066" spans="1:6">
      <c r="A3066" s="3" t="s">
        <v>13330</v>
      </c>
      <c r="B3066" s="3" t="s">
        <v>7799</v>
      </c>
      <c r="C3066" s="3" t="s">
        <v>4929</v>
      </c>
      <c r="D3066" s="27" t="s">
        <v>8957</v>
      </c>
      <c r="E3066" s="3" t="s">
        <v>4930</v>
      </c>
      <c r="F3066" s="3" t="s">
        <v>4931</v>
      </c>
    </row>
    <row r="3067" spans="1:6">
      <c r="A3067" s="3" t="s">
        <v>13330</v>
      </c>
      <c r="B3067" s="3" t="s">
        <v>7799</v>
      </c>
      <c r="C3067" s="3" t="s">
        <v>4932</v>
      </c>
      <c r="D3067" s="27" t="s">
        <v>8957</v>
      </c>
      <c r="E3067" s="3" t="s">
        <v>4933</v>
      </c>
      <c r="F3067" s="3" t="s">
        <v>4934</v>
      </c>
    </row>
    <row r="3068" spans="1:6">
      <c r="A3068" s="3" t="s">
        <v>13330</v>
      </c>
      <c r="B3068" s="3" t="s">
        <v>7799</v>
      </c>
      <c r="C3068" s="3" t="s">
        <v>4935</v>
      </c>
      <c r="D3068" s="27" t="s">
        <v>8957</v>
      </c>
      <c r="E3068" s="3" t="s">
        <v>4936</v>
      </c>
      <c r="F3068" s="3" t="s">
        <v>4937</v>
      </c>
    </row>
    <row r="3069" spans="1:6">
      <c r="A3069" s="3" t="s">
        <v>13330</v>
      </c>
      <c r="B3069" s="3" t="s">
        <v>7799</v>
      </c>
      <c r="C3069" s="3" t="s">
        <v>4938</v>
      </c>
      <c r="D3069" s="27" t="s">
        <v>8957</v>
      </c>
      <c r="E3069" s="3" t="s">
        <v>4939</v>
      </c>
      <c r="F3069" s="3" t="s">
        <v>4940</v>
      </c>
    </row>
    <row r="3070" spans="1:6">
      <c r="A3070" s="3" t="s">
        <v>13330</v>
      </c>
      <c r="B3070" s="3" t="s">
        <v>7799</v>
      </c>
      <c r="C3070" s="3" t="s">
        <v>4941</v>
      </c>
      <c r="D3070" s="27" t="s">
        <v>8957</v>
      </c>
      <c r="E3070" s="3" t="s">
        <v>4942</v>
      </c>
      <c r="F3070" s="3" t="s">
        <v>4943</v>
      </c>
    </row>
    <row r="3071" spans="1:6">
      <c r="A3071" s="3" t="s">
        <v>13330</v>
      </c>
      <c r="B3071" s="3" t="s">
        <v>7799</v>
      </c>
      <c r="C3071" s="3" t="s">
        <v>6101</v>
      </c>
      <c r="D3071" s="27" t="s">
        <v>8957</v>
      </c>
      <c r="E3071" s="3" t="s">
        <v>6102</v>
      </c>
      <c r="F3071" s="3" t="s">
        <v>6103</v>
      </c>
    </row>
    <row r="3072" spans="1:6">
      <c r="A3072" s="3" t="s">
        <v>13330</v>
      </c>
      <c r="B3072" s="3" t="s">
        <v>7799</v>
      </c>
      <c r="C3072" s="3" t="s">
        <v>6104</v>
      </c>
      <c r="D3072" s="27" t="s">
        <v>8957</v>
      </c>
      <c r="E3072" s="3" t="s">
        <v>6105</v>
      </c>
      <c r="F3072" s="3" t="s">
        <v>6106</v>
      </c>
    </row>
    <row r="3073" spans="1:6">
      <c r="A3073" s="3" t="s">
        <v>13330</v>
      </c>
      <c r="B3073" s="3" t="s">
        <v>7799</v>
      </c>
      <c r="C3073" s="3" t="s">
        <v>6107</v>
      </c>
      <c r="D3073" s="27" t="s">
        <v>8957</v>
      </c>
      <c r="E3073" s="3" t="s">
        <v>6108</v>
      </c>
      <c r="F3073" s="3" t="s">
        <v>6109</v>
      </c>
    </row>
    <row r="3074" spans="1:6">
      <c r="A3074" s="3" t="s">
        <v>13330</v>
      </c>
      <c r="B3074" s="3" t="s">
        <v>7799</v>
      </c>
      <c r="C3074" s="3" t="s">
        <v>6110</v>
      </c>
      <c r="D3074" s="27" t="s">
        <v>8957</v>
      </c>
      <c r="E3074" s="3" t="s">
        <v>6111</v>
      </c>
      <c r="F3074" s="3" t="s">
        <v>6112</v>
      </c>
    </row>
    <row r="3075" spans="1:6">
      <c r="A3075" s="3" t="s">
        <v>13330</v>
      </c>
      <c r="B3075" s="3" t="s">
        <v>7799</v>
      </c>
      <c r="C3075" s="3" t="s">
        <v>6113</v>
      </c>
      <c r="D3075" s="27" t="s">
        <v>8957</v>
      </c>
      <c r="E3075" s="3" t="s">
        <v>6114</v>
      </c>
      <c r="F3075" s="3" t="s">
        <v>6115</v>
      </c>
    </row>
    <row r="3076" spans="1:6">
      <c r="A3076" s="3" t="s">
        <v>13330</v>
      </c>
      <c r="B3076" s="3" t="s">
        <v>7799</v>
      </c>
      <c r="C3076" s="3" t="s">
        <v>6116</v>
      </c>
      <c r="D3076" s="27" t="s">
        <v>8957</v>
      </c>
      <c r="E3076" s="3" t="s">
        <v>6117</v>
      </c>
      <c r="F3076" s="3" t="s">
        <v>6118</v>
      </c>
    </row>
    <row r="3077" spans="1:6">
      <c r="A3077" s="3" t="s">
        <v>13330</v>
      </c>
      <c r="B3077" s="3" t="s">
        <v>7799</v>
      </c>
      <c r="C3077" s="3" t="s">
        <v>6119</v>
      </c>
      <c r="D3077" s="27" t="s">
        <v>8957</v>
      </c>
      <c r="E3077" s="3" t="s">
        <v>6120</v>
      </c>
      <c r="F3077" s="3" t="s">
        <v>6121</v>
      </c>
    </row>
    <row r="3078" spans="1:6">
      <c r="A3078" s="3" t="s">
        <v>13330</v>
      </c>
      <c r="B3078" s="3" t="s">
        <v>7799</v>
      </c>
      <c r="C3078" s="3" t="s">
        <v>6122</v>
      </c>
      <c r="D3078" s="27" t="s">
        <v>8957</v>
      </c>
      <c r="E3078" s="3" t="s">
        <v>4933</v>
      </c>
      <c r="F3078" s="3" t="s">
        <v>4934</v>
      </c>
    </row>
    <row r="3079" spans="1:6">
      <c r="A3079" s="3" t="s">
        <v>13330</v>
      </c>
      <c r="B3079" s="3" t="s">
        <v>7799</v>
      </c>
      <c r="C3079" s="3" t="s">
        <v>6123</v>
      </c>
      <c r="D3079" s="27" t="s">
        <v>8957</v>
      </c>
      <c r="E3079" s="3" t="s">
        <v>7804</v>
      </c>
      <c r="F3079" s="3" t="s">
        <v>7805</v>
      </c>
    </row>
    <row r="3080" spans="1:6">
      <c r="A3080" s="3" t="s">
        <v>13330</v>
      </c>
      <c r="B3080" s="3" t="s">
        <v>7799</v>
      </c>
      <c r="C3080" s="3" t="s">
        <v>6124</v>
      </c>
      <c r="D3080" s="27" t="s">
        <v>8957</v>
      </c>
      <c r="E3080" s="3" t="s">
        <v>7804</v>
      </c>
      <c r="F3080" s="3" t="s">
        <v>7805</v>
      </c>
    </row>
    <row r="3081" spans="1:6">
      <c r="A3081" s="3" t="s">
        <v>13330</v>
      </c>
      <c r="B3081" s="3" t="s">
        <v>7799</v>
      </c>
      <c r="C3081" s="3" t="s">
        <v>6125</v>
      </c>
      <c r="D3081" s="27" t="s">
        <v>8957</v>
      </c>
      <c r="E3081" s="3" t="s">
        <v>6126</v>
      </c>
      <c r="F3081" s="3" t="s">
        <v>6127</v>
      </c>
    </row>
    <row r="3082" spans="1:6">
      <c r="A3082" s="3" t="s">
        <v>13330</v>
      </c>
      <c r="B3082" s="3" t="s">
        <v>7799</v>
      </c>
      <c r="C3082" s="3" t="s">
        <v>6128</v>
      </c>
      <c r="D3082" s="27" t="s">
        <v>8957</v>
      </c>
      <c r="E3082" s="3" t="s">
        <v>6129</v>
      </c>
      <c r="F3082" s="3" t="s">
        <v>6130</v>
      </c>
    </row>
    <row r="3083" spans="1:6">
      <c r="A3083" s="3" t="s">
        <v>13330</v>
      </c>
      <c r="B3083" s="3" t="s">
        <v>7799</v>
      </c>
      <c r="C3083" s="3" t="s">
        <v>6131</v>
      </c>
      <c r="D3083" s="27" t="s">
        <v>8957</v>
      </c>
      <c r="E3083" s="3" t="s">
        <v>6132</v>
      </c>
      <c r="F3083" s="3" t="s">
        <v>6133</v>
      </c>
    </row>
    <row r="3084" spans="1:6">
      <c r="A3084" s="3" t="s">
        <v>13330</v>
      </c>
      <c r="B3084" s="3" t="s">
        <v>7799</v>
      </c>
      <c r="C3084" s="3" t="s">
        <v>6134</v>
      </c>
      <c r="D3084" s="27" t="s">
        <v>8957</v>
      </c>
      <c r="E3084" s="3" t="s">
        <v>6105</v>
      </c>
      <c r="F3084" s="3" t="s">
        <v>6106</v>
      </c>
    </row>
    <row r="3085" spans="1:6">
      <c r="A3085" s="3" t="s">
        <v>13330</v>
      </c>
      <c r="B3085" s="3" t="s">
        <v>7799</v>
      </c>
      <c r="C3085" s="3" t="s">
        <v>6135</v>
      </c>
      <c r="D3085" s="27" t="s">
        <v>8957</v>
      </c>
      <c r="E3085" s="3" t="s">
        <v>6108</v>
      </c>
      <c r="F3085" s="3" t="s">
        <v>6109</v>
      </c>
    </row>
    <row r="3086" spans="1:6">
      <c r="A3086" s="3" t="s">
        <v>13330</v>
      </c>
      <c r="B3086" s="3" t="s">
        <v>7799</v>
      </c>
      <c r="C3086" s="3" t="s">
        <v>6136</v>
      </c>
      <c r="D3086" s="27" t="s">
        <v>8957</v>
      </c>
      <c r="E3086" s="3" t="s">
        <v>6108</v>
      </c>
      <c r="F3086" s="3" t="s">
        <v>6109</v>
      </c>
    </row>
    <row r="3087" spans="1:6">
      <c r="A3087" s="3" t="s">
        <v>13330</v>
      </c>
      <c r="B3087" s="3" t="s">
        <v>7799</v>
      </c>
      <c r="C3087" s="3" t="s">
        <v>6137</v>
      </c>
      <c r="D3087" s="27" t="s">
        <v>8957</v>
      </c>
      <c r="E3087" s="3" t="s">
        <v>6138</v>
      </c>
      <c r="F3087" s="3" t="s">
        <v>6139</v>
      </c>
    </row>
    <row r="3088" spans="1:6">
      <c r="A3088" s="3" t="s">
        <v>13330</v>
      </c>
      <c r="B3088" s="3" t="s">
        <v>7799</v>
      </c>
      <c r="C3088" s="3" t="s">
        <v>6140</v>
      </c>
      <c r="D3088" s="27" t="s">
        <v>8957</v>
      </c>
      <c r="E3088" s="3" t="s">
        <v>8324</v>
      </c>
      <c r="F3088" s="3" t="s">
        <v>8325</v>
      </c>
    </row>
    <row r="3089" spans="1:6">
      <c r="A3089" s="3" t="s">
        <v>13330</v>
      </c>
      <c r="B3089" s="3" t="s">
        <v>7799</v>
      </c>
      <c r="C3089" s="3" t="s">
        <v>6141</v>
      </c>
      <c r="D3089" s="27" t="s">
        <v>8957</v>
      </c>
      <c r="E3089" s="3" t="s">
        <v>6142</v>
      </c>
      <c r="F3089" s="3" t="s">
        <v>6143</v>
      </c>
    </row>
    <row r="3090" spans="1:6">
      <c r="A3090" s="3" t="s">
        <v>13330</v>
      </c>
      <c r="B3090" s="3" t="s">
        <v>7799</v>
      </c>
      <c r="C3090" s="3" t="s">
        <v>6144</v>
      </c>
      <c r="D3090" s="27" t="s">
        <v>8957</v>
      </c>
      <c r="E3090" s="3" t="s">
        <v>6145</v>
      </c>
      <c r="F3090" s="3" t="s">
        <v>6146</v>
      </c>
    </row>
    <row r="3091" spans="1:6">
      <c r="A3091" s="3" t="s">
        <v>13330</v>
      </c>
      <c r="B3091" s="3" t="s">
        <v>7799</v>
      </c>
      <c r="C3091" s="3" t="s">
        <v>6147</v>
      </c>
      <c r="D3091" s="27" t="s">
        <v>8957</v>
      </c>
      <c r="E3091" s="3" t="s">
        <v>6148</v>
      </c>
      <c r="F3091" s="3" t="s">
        <v>6149</v>
      </c>
    </row>
    <row r="3092" spans="1:6">
      <c r="A3092" s="3" t="s">
        <v>13330</v>
      </c>
      <c r="B3092" s="3" t="s">
        <v>7799</v>
      </c>
      <c r="C3092" s="3" t="s">
        <v>6150</v>
      </c>
      <c r="D3092" s="27" t="s">
        <v>8957</v>
      </c>
      <c r="E3092" s="3" t="s">
        <v>6151</v>
      </c>
      <c r="F3092" s="3" t="s">
        <v>6152</v>
      </c>
    </row>
    <row r="3093" spans="1:6">
      <c r="A3093" s="3" t="s">
        <v>13330</v>
      </c>
      <c r="B3093" s="3" t="s">
        <v>7799</v>
      </c>
      <c r="C3093" s="3" t="s">
        <v>7473</v>
      </c>
      <c r="D3093" s="27" t="s">
        <v>8957</v>
      </c>
      <c r="E3093" s="3" t="s">
        <v>6151</v>
      </c>
      <c r="F3093" s="3" t="s">
        <v>6152</v>
      </c>
    </row>
    <row r="3094" spans="1:6">
      <c r="A3094" s="3" t="s">
        <v>13330</v>
      </c>
      <c r="B3094" s="3" t="s">
        <v>7474</v>
      </c>
      <c r="C3094" s="3" t="s">
        <v>8196</v>
      </c>
      <c r="D3094" s="27" t="s">
        <v>8957</v>
      </c>
      <c r="E3094" s="3" t="s">
        <v>13528</v>
      </c>
      <c r="F3094" s="3" t="s">
        <v>7475</v>
      </c>
    </row>
    <row r="3095" spans="1:6">
      <c r="A3095" s="3" t="s">
        <v>13330</v>
      </c>
      <c r="B3095" s="3" t="s">
        <v>7474</v>
      </c>
      <c r="C3095" s="3" t="s">
        <v>7476</v>
      </c>
      <c r="D3095" s="27" t="s">
        <v>8957</v>
      </c>
      <c r="E3095" s="3" t="s">
        <v>13529</v>
      </c>
      <c r="F3095" s="3" t="s">
        <v>7477</v>
      </c>
    </row>
    <row r="3096" spans="1:6">
      <c r="A3096" s="3" t="s">
        <v>13330</v>
      </c>
      <c r="B3096" s="3" t="s">
        <v>7474</v>
      </c>
      <c r="C3096" s="3" t="s">
        <v>7478</v>
      </c>
      <c r="D3096" s="27" t="s">
        <v>8957</v>
      </c>
      <c r="E3096" s="3" t="s">
        <v>7479</v>
      </c>
      <c r="F3096" s="3" t="s">
        <v>7480</v>
      </c>
    </row>
    <row r="3097" spans="1:6">
      <c r="A3097" s="3" t="s">
        <v>13330</v>
      </c>
      <c r="B3097" s="3" t="s">
        <v>7474</v>
      </c>
      <c r="C3097" s="3" t="s">
        <v>7481</v>
      </c>
      <c r="D3097" s="27" t="s">
        <v>8957</v>
      </c>
      <c r="E3097" s="3" t="s">
        <v>7482</v>
      </c>
      <c r="F3097" s="3" t="s">
        <v>7483</v>
      </c>
    </row>
    <row r="3098" spans="1:6">
      <c r="A3098" s="3" t="s">
        <v>13330</v>
      </c>
      <c r="B3098" s="3" t="s">
        <v>7474</v>
      </c>
      <c r="C3098" s="3" t="s">
        <v>7484</v>
      </c>
      <c r="D3098" s="27" t="s">
        <v>8957</v>
      </c>
      <c r="E3098" s="3" t="s">
        <v>7485</v>
      </c>
      <c r="F3098" s="3" t="s">
        <v>7486</v>
      </c>
    </row>
    <row r="3099" spans="1:6">
      <c r="A3099" s="3" t="s">
        <v>13330</v>
      </c>
      <c r="B3099" s="3" t="s">
        <v>7474</v>
      </c>
      <c r="C3099" s="3" t="s">
        <v>7487</v>
      </c>
      <c r="D3099" s="27" t="s">
        <v>8957</v>
      </c>
      <c r="E3099" s="3" t="s">
        <v>7488</v>
      </c>
      <c r="F3099" s="3" t="s">
        <v>7489</v>
      </c>
    </row>
    <row r="3100" spans="1:6">
      <c r="A3100" s="3" t="s">
        <v>13330</v>
      </c>
      <c r="B3100" s="3" t="s">
        <v>7474</v>
      </c>
      <c r="C3100" s="3" t="s">
        <v>7490</v>
      </c>
      <c r="D3100" s="27" t="s">
        <v>8957</v>
      </c>
      <c r="E3100" s="3" t="s">
        <v>7491</v>
      </c>
      <c r="F3100" s="3" t="s">
        <v>7492</v>
      </c>
    </row>
    <row r="3101" spans="1:6">
      <c r="A3101" s="3" t="s">
        <v>13330</v>
      </c>
      <c r="B3101" s="3" t="s">
        <v>7474</v>
      </c>
      <c r="C3101" s="3" t="s">
        <v>7493</v>
      </c>
      <c r="D3101" s="27" t="s">
        <v>8957</v>
      </c>
      <c r="E3101" s="3" t="s">
        <v>7494</v>
      </c>
      <c r="F3101" s="3" t="s">
        <v>7495</v>
      </c>
    </row>
    <row r="3102" spans="1:6">
      <c r="A3102" s="3" t="s">
        <v>13330</v>
      </c>
      <c r="B3102" s="3" t="s">
        <v>7474</v>
      </c>
      <c r="C3102" s="3" t="s">
        <v>7496</v>
      </c>
      <c r="D3102" s="27" t="s">
        <v>8957</v>
      </c>
      <c r="E3102" s="3" t="s">
        <v>7497</v>
      </c>
      <c r="F3102" s="3" t="s">
        <v>7498</v>
      </c>
    </row>
    <row r="3103" spans="1:6">
      <c r="A3103" s="3" t="s">
        <v>13330</v>
      </c>
      <c r="B3103" s="3" t="s">
        <v>7474</v>
      </c>
      <c r="C3103" s="3" t="s">
        <v>7499</v>
      </c>
      <c r="D3103" s="27" t="s">
        <v>8957</v>
      </c>
      <c r="E3103" s="3" t="s">
        <v>7500</v>
      </c>
      <c r="F3103" s="3" t="s">
        <v>7501</v>
      </c>
    </row>
    <row r="3104" spans="1:6">
      <c r="A3104" s="3" t="s">
        <v>13330</v>
      </c>
      <c r="B3104" s="3" t="s">
        <v>7474</v>
      </c>
      <c r="C3104" s="3" t="s">
        <v>7502</v>
      </c>
      <c r="D3104" s="27" t="s">
        <v>8957</v>
      </c>
      <c r="E3104" s="3" t="s">
        <v>7503</v>
      </c>
      <c r="F3104" s="3" t="s">
        <v>7504</v>
      </c>
    </row>
    <row r="3105" spans="1:6">
      <c r="A3105" s="3" t="s">
        <v>13330</v>
      </c>
      <c r="B3105" s="3" t="s">
        <v>7474</v>
      </c>
      <c r="C3105" s="3" t="s">
        <v>7505</v>
      </c>
      <c r="D3105" s="27" t="s">
        <v>8957</v>
      </c>
      <c r="E3105" s="3" t="s">
        <v>9793</v>
      </c>
      <c r="F3105" s="3" t="s">
        <v>9794</v>
      </c>
    </row>
    <row r="3106" spans="1:6">
      <c r="A3106" s="3" t="s">
        <v>13330</v>
      </c>
      <c r="B3106" s="3" t="s">
        <v>7474</v>
      </c>
      <c r="C3106" s="3" t="s">
        <v>7506</v>
      </c>
      <c r="D3106" s="27" t="s">
        <v>8957</v>
      </c>
      <c r="E3106" s="3" t="s">
        <v>7507</v>
      </c>
      <c r="F3106" s="3" t="s">
        <v>7508</v>
      </c>
    </row>
    <row r="3107" spans="1:6">
      <c r="A3107" s="3" t="s">
        <v>13330</v>
      </c>
      <c r="B3107" s="3" t="s">
        <v>7474</v>
      </c>
      <c r="C3107" s="3" t="s">
        <v>7509</v>
      </c>
      <c r="D3107" s="27" t="s">
        <v>8957</v>
      </c>
      <c r="E3107" s="3" t="s">
        <v>7510</v>
      </c>
      <c r="F3107" s="3" t="s">
        <v>7511</v>
      </c>
    </row>
    <row r="3108" spans="1:6">
      <c r="A3108" s="3" t="s">
        <v>13330</v>
      </c>
      <c r="B3108" s="3" t="s">
        <v>7474</v>
      </c>
      <c r="C3108" s="3" t="s">
        <v>7512</v>
      </c>
      <c r="D3108" s="27" t="s">
        <v>8957</v>
      </c>
      <c r="E3108" s="3" t="s">
        <v>7513</v>
      </c>
      <c r="F3108" s="3" t="s">
        <v>7514</v>
      </c>
    </row>
    <row r="3109" spans="1:6">
      <c r="A3109" s="3" t="s">
        <v>13330</v>
      </c>
      <c r="B3109" s="3" t="s">
        <v>7474</v>
      </c>
      <c r="C3109" s="3" t="s">
        <v>7515</v>
      </c>
      <c r="D3109" s="27" t="s">
        <v>8957</v>
      </c>
      <c r="E3109" s="3" t="s">
        <v>7516</v>
      </c>
      <c r="F3109" s="3" t="s">
        <v>7517</v>
      </c>
    </row>
    <row r="3110" spans="1:6">
      <c r="A3110" s="3" t="s">
        <v>13330</v>
      </c>
      <c r="B3110" s="3" t="s">
        <v>7474</v>
      </c>
      <c r="C3110" s="3" t="s">
        <v>7518</v>
      </c>
      <c r="D3110" s="27" t="s">
        <v>8957</v>
      </c>
      <c r="E3110" s="3" t="s">
        <v>7519</v>
      </c>
      <c r="F3110" s="3" t="s">
        <v>6758</v>
      </c>
    </row>
    <row r="3111" spans="1:6">
      <c r="A3111" s="3" t="s">
        <v>13330</v>
      </c>
      <c r="B3111" s="3" t="s">
        <v>7474</v>
      </c>
      <c r="C3111" s="3" t="s">
        <v>7520</v>
      </c>
      <c r="D3111" s="27" t="s">
        <v>8957</v>
      </c>
      <c r="E3111" s="3" t="s">
        <v>7521</v>
      </c>
      <c r="F3111" s="3" t="s">
        <v>7522</v>
      </c>
    </row>
    <row r="3112" spans="1:6">
      <c r="A3112" s="3" t="s">
        <v>13330</v>
      </c>
      <c r="B3112" s="3" t="s">
        <v>7474</v>
      </c>
      <c r="C3112" s="3" t="s">
        <v>7523</v>
      </c>
      <c r="D3112" s="27" t="s">
        <v>8957</v>
      </c>
      <c r="E3112" s="3" t="s">
        <v>7524</v>
      </c>
      <c r="F3112" s="3" t="s">
        <v>7525</v>
      </c>
    </row>
    <row r="3113" spans="1:6">
      <c r="A3113" s="3" t="s">
        <v>13330</v>
      </c>
      <c r="B3113" s="3" t="s">
        <v>7474</v>
      </c>
      <c r="C3113" s="3" t="s">
        <v>7526</v>
      </c>
      <c r="D3113" s="27" t="s">
        <v>8957</v>
      </c>
      <c r="E3113" s="3" t="s">
        <v>7527</v>
      </c>
      <c r="F3113" s="3" t="s">
        <v>7528</v>
      </c>
    </row>
    <row r="3114" spans="1:6">
      <c r="A3114" s="3" t="s">
        <v>13330</v>
      </c>
      <c r="B3114" s="3" t="s">
        <v>7474</v>
      </c>
      <c r="C3114" s="3" t="s">
        <v>7529</v>
      </c>
      <c r="D3114" s="27" t="s">
        <v>8957</v>
      </c>
      <c r="E3114" s="3" t="s">
        <v>8985</v>
      </c>
      <c r="F3114" s="3" t="s">
        <v>8986</v>
      </c>
    </row>
    <row r="3115" spans="1:6">
      <c r="A3115" s="3" t="s">
        <v>13330</v>
      </c>
      <c r="B3115" s="3" t="s">
        <v>7474</v>
      </c>
      <c r="C3115" s="3" t="s">
        <v>8987</v>
      </c>
      <c r="D3115" s="27" t="s">
        <v>8957</v>
      </c>
      <c r="E3115" s="3" t="s">
        <v>8988</v>
      </c>
      <c r="F3115" s="3" t="s">
        <v>8989</v>
      </c>
    </row>
    <row r="3116" spans="1:6">
      <c r="A3116" s="3" t="s">
        <v>13330</v>
      </c>
      <c r="B3116" s="3" t="s">
        <v>7474</v>
      </c>
      <c r="C3116" s="3" t="s">
        <v>8990</v>
      </c>
      <c r="D3116" s="27" t="s">
        <v>8957</v>
      </c>
      <c r="E3116" s="3" t="s">
        <v>8991</v>
      </c>
      <c r="F3116" s="3" t="s">
        <v>8992</v>
      </c>
    </row>
    <row r="3117" spans="1:6">
      <c r="A3117" s="3" t="s">
        <v>13330</v>
      </c>
      <c r="B3117" s="3" t="s">
        <v>7474</v>
      </c>
      <c r="C3117" s="3" t="s">
        <v>8993</v>
      </c>
      <c r="D3117" s="27" t="s">
        <v>8957</v>
      </c>
      <c r="E3117" s="3" t="s">
        <v>8994</v>
      </c>
      <c r="F3117" s="3" t="s">
        <v>8995</v>
      </c>
    </row>
    <row r="3118" spans="1:6">
      <c r="A3118" s="3" t="s">
        <v>13330</v>
      </c>
      <c r="B3118" s="3" t="s">
        <v>7474</v>
      </c>
      <c r="C3118" s="3" t="s">
        <v>8996</v>
      </c>
      <c r="D3118" s="27" t="s">
        <v>8957</v>
      </c>
      <c r="E3118" s="3" t="s">
        <v>8997</v>
      </c>
      <c r="F3118" s="3" t="s">
        <v>8998</v>
      </c>
    </row>
    <row r="3119" spans="1:6">
      <c r="A3119" s="3" t="s">
        <v>13330</v>
      </c>
      <c r="B3119" s="3" t="s">
        <v>7474</v>
      </c>
      <c r="C3119" s="3" t="s">
        <v>8999</v>
      </c>
      <c r="D3119" s="27" t="s">
        <v>8957</v>
      </c>
      <c r="E3119" s="3" t="s">
        <v>9000</v>
      </c>
      <c r="F3119" s="3" t="s">
        <v>9001</v>
      </c>
    </row>
    <row r="3120" spans="1:6">
      <c r="A3120" s="3" t="s">
        <v>13330</v>
      </c>
      <c r="B3120" s="3" t="s">
        <v>7474</v>
      </c>
      <c r="C3120" s="3" t="s">
        <v>9002</v>
      </c>
      <c r="D3120" s="27" t="s">
        <v>8957</v>
      </c>
      <c r="E3120" s="3" t="s">
        <v>9003</v>
      </c>
      <c r="F3120" s="3" t="s">
        <v>9004</v>
      </c>
    </row>
    <row r="3121" spans="1:6">
      <c r="A3121" s="3" t="s">
        <v>13330</v>
      </c>
      <c r="B3121" s="3" t="s">
        <v>7474</v>
      </c>
      <c r="C3121" s="3" t="s">
        <v>9005</v>
      </c>
      <c r="D3121" s="27" t="s">
        <v>8957</v>
      </c>
      <c r="E3121" s="3" t="s">
        <v>9006</v>
      </c>
      <c r="F3121" s="3" t="s">
        <v>9007</v>
      </c>
    </row>
    <row r="3122" spans="1:6">
      <c r="A3122" s="3" t="s">
        <v>13330</v>
      </c>
      <c r="B3122" s="3" t="s">
        <v>7474</v>
      </c>
      <c r="C3122" s="3" t="s">
        <v>9008</v>
      </c>
      <c r="D3122" s="27" t="s">
        <v>8957</v>
      </c>
      <c r="E3122" s="3" t="s">
        <v>9009</v>
      </c>
      <c r="F3122" s="3" t="s">
        <v>9010</v>
      </c>
    </row>
    <row r="3123" spans="1:6">
      <c r="A3123" s="3" t="s">
        <v>13330</v>
      </c>
      <c r="B3123" s="3" t="s">
        <v>7474</v>
      </c>
      <c r="C3123" s="3" t="s">
        <v>9011</v>
      </c>
      <c r="D3123" s="27" t="s">
        <v>8957</v>
      </c>
      <c r="E3123" s="3" t="s">
        <v>9012</v>
      </c>
      <c r="F3123" s="3" t="s">
        <v>9013</v>
      </c>
    </row>
    <row r="3124" spans="1:6">
      <c r="A3124" s="3" t="s">
        <v>13330</v>
      </c>
      <c r="B3124" s="3" t="s">
        <v>7474</v>
      </c>
      <c r="C3124" s="3" t="s">
        <v>9014</v>
      </c>
      <c r="D3124" s="27" t="s">
        <v>8957</v>
      </c>
      <c r="E3124" s="3" t="s">
        <v>9015</v>
      </c>
      <c r="F3124" s="3" t="s">
        <v>9016</v>
      </c>
    </row>
    <row r="3125" spans="1:6">
      <c r="A3125" s="3" t="s">
        <v>13330</v>
      </c>
      <c r="B3125" s="3" t="s">
        <v>7474</v>
      </c>
      <c r="C3125" s="3" t="s">
        <v>9017</v>
      </c>
      <c r="D3125" s="27" t="s">
        <v>8957</v>
      </c>
      <c r="E3125" s="3" t="s">
        <v>9018</v>
      </c>
      <c r="F3125" s="3" t="s">
        <v>9019</v>
      </c>
    </row>
    <row r="3126" spans="1:6">
      <c r="A3126" s="3" t="s">
        <v>13330</v>
      </c>
      <c r="B3126" s="3" t="s">
        <v>7474</v>
      </c>
      <c r="C3126" s="3" t="s">
        <v>9020</v>
      </c>
      <c r="D3126" s="27" t="s">
        <v>8957</v>
      </c>
      <c r="E3126" s="3" t="s">
        <v>9021</v>
      </c>
      <c r="F3126" s="3" t="s">
        <v>9022</v>
      </c>
    </row>
    <row r="3127" spans="1:6">
      <c r="A3127" s="3" t="s">
        <v>13330</v>
      </c>
      <c r="B3127" s="3" t="s">
        <v>7474</v>
      </c>
      <c r="C3127" s="3" t="s">
        <v>9023</v>
      </c>
      <c r="D3127" s="27" t="s">
        <v>8957</v>
      </c>
      <c r="E3127" s="3" t="s">
        <v>9024</v>
      </c>
      <c r="F3127" s="3" t="s">
        <v>9025</v>
      </c>
    </row>
    <row r="3128" spans="1:6">
      <c r="A3128" s="3" t="s">
        <v>13330</v>
      </c>
      <c r="B3128" s="3" t="s">
        <v>7474</v>
      </c>
      <c r="C3128" s="3" t="s">
        <v>9026</v>
      </c>
      <c r="D3128" s="27" t="s">
        <v>8957</v>
      </c>
      <c r="E3128" s="3" t="s">
        <v>9027</v>
      </c>
      <c r="F3128" s="3" t="s">
        <v>9028</v>
      </c>
    </row>
    <row r="3129" spans="1:6">
      <c r="A3129" s="3" t="s">
        <v>13330</v>
      </c>
      <c r="B3129" s="3" t="s">
        <v>7474</v>
      </c>
      <c r="C3129" s="3" t="s">
        <v>9029</v>
      </c>
      <c r="D3129" s="27" t="s">
        <v>8957</v>
      </c>
      <c r="E3129" s="3" t="s">
        <v>9030</v>
      </c>
      <c r="F3129" s="3" t="s">
        <v>9031</v>
      </c>
    </row>
    <row r="3130" spans="1:6">
      <c r="A3130" s="3" t="s">
        <v>13330</v>
      </c>
      <c r="B3130" s="3" t="s">
        <v>7474</v>
      </c>
      <c r="C3130" s="3" t="s">
        <v>9032</v>
      </c>
      <c r="D3130" s="27" t="s">
        <v>8957</v>
      </c>
      <c r="E3130" s="3" t="s">
        <v>7513</v>
      </c>
      <c r="F3130" s="3" t="s">
        <v>7514</v>
      </c>
    </row>
    <row r="3131" spans="1:6">
      <c r="A3131" s="3" t="s">
        <v>13330</v>
      </c>
      <c r="B3131" s="3" t="s">
        <v>7474</v>
      </c>
      <c r="C3131" s="3" t="s">
        <v>9033</v>
      </c>
      <c r="D3131" s="27" t="s">
        <v>8957</v>
      </c>
      <c r="E3131" s="3" t="s">
        <v>9034</v>
      </c>
      <c r="F3131" s="3" t="s">
        <v>9035</v>
      </c>
    </row>
    <row r="3132" spans="1:6">
      <c r="A3132" s="3" t="s">
        <v>13330</v>
      </c>
      <c r="B3132" s="3" t="s">
        <v>7474</v>
      </c>
      <c r="C3132" s="3" t="s">
        <v>9036</v>
      </c>
      <c r="D3132" s="27" t="s">
        <v>8957</v>
      </c>
      <c r="E3132" s="3" t="s">
        <v>9037</v>
      </c>
      <c r="F3132" s="3" t="s">
        <v>9038</v>
      </c>
    </row>
    <row r="3133" spans="1:6">
      <c r="A3133" s="3" t="s">
        <v>13330</v>
      </c>
      <c r="B3133" s="3" t="s">
        <v>7474</v>
      </c>
      <c r="C3133" s="3" t="s">
        <v>9039</v>
      </c>
      <c r="D3133" s="27" t="s">
        <v>8957</v>
      </c>
      <c r="E3133" s="3" t="s">
        <v>7519</v>
      </c>
      <c r="F3133" s="3" t="s">
        <v>6758</v>
      </c>
    </row>
    <row r="3134" spans="1:6">
      <c r="A3134" s="3" t="s">
        <v>13330</v>
      </c>
      <c r="B3134" s="3" t="s">
        <v>7474</v>
      </c>
      <c r="C3134" s="3" t="s">
        <v>9040</v>
      </c>
      <c r="D3134" s="27" t="s">
        <v>8957</v>
      </c>
      <c r="E3134" s="3" t="s">
        <v>9041</v>
      </c>
      <c r="F3134" s="3" t="s">
        <v>9042</v>
      </c>
    </row>
    <row r="3135" spans="1:6">
      <c r="A3135" s="3" t="s">
        <v>13330</v>
      </c>
      <c r="B3135" s="3" t="s">
        <v>7474</v>
      </c>
      <c r="C3135" s="3" t="s">
        <v>9043</v>
      </c>
      <c r="D3135" s="27" t="s">
        <v>8957</v>
      </c>
      <c r="E3135" s="3" t="s">
        <v>9044</v>
      </c>
      <c r="F3135" s="3" t="s">
        <v>9045</v>
      </c>
    </row>
    <row r="3136" spans="1:6">
      <c r="A3136" s="3" t="s">
        <v>13330</v>
      </c>
      <c r="B3136" s="3" t="s">
        <v>7474</v>
      </c>
      <c r="C3136" s="3" t="s">
        <v>9046</v>
      </c>
      <c r="D3136" s="27" t="s">
        <v>8957</v>
      </c>
      <c r="E3136" s="3" t="s">
        <v>9047</v>
      </c>
      <c r="F3136" s="3" t="s">
        <v>9048</v>
      </c>
    </row>
    <row r="3137" spans="1:6">
      <c r="A3137" s="3" t="s">
        <v>13330</v>
      </c>
      <c r="B3137" s="3" t="s">
        <v>7474</v>
      </c>
      <c r="C3137" s="3" t="s">
        <v>9049</v>
      </c>
      <c r="D3137" s="27" t="s">
        <v>8957</v>
      </c>
      <c r="E3137" s="3" t="s">
        <v>9050</v>
      </c>
      <c r="F3137" s="3" t="s">
        <v>9051</v>
      </c>
    </row>
    <row r="3138" spans="1:6">
      <c r="A3138" s="3" t="s">
        <v>13330</v>
      </c>
      <c r="B3138" s="3" t="s">
        <v>7474</v>
      </c>
      <c r="C3138" s="3" t="s">
        <v>9052</v>
      </c>
      <c r="D3138" s="27" t="s">
        <v>8957</v>
      </c>
      <c r="E3138" s="3" t="s">
        <v>9053</v>
      </c>
      <c r="F3138" s="3" t="s">
        <v>9054</v>
      </c>
    </row>
    <row r="3139" spans="1:6">
      <c r="A3139" s="3" t="s">
        <v>13330</v>
      </c>
      <c r="B3139" s="3" t="s">
        <v>7474</v>
      </c>
      <c r="C3139" s="3" t="s">
        <v>9055</v>
      </c>
      <c r="D3139" s="27" t="s">
        <v>8957</v>
      </c>
      <c r="E3139" s="3" t="s">
        <v>9056</v>
      </c>
      <c r="F3139" s="3" t="s">
        <v>9057</v>
      </c>
    </row>
    <row r="3140" spans="1:6">
      <c r="A3140" s="3" t="s">
        <v>13330</v>
      </c>
      <c r="B3140" s="3" t="s">
        <v>7474</v>
      </c>
      <c r="C3140" s="3" t="s">
        <v>9058</v>
      </c>
      <c r="D3140" s="27" t="s">
        <v>8957</v>
      </c>
      <c r="E3140" s="3" t="s">
        <v>9059</v>
      </c>
      <c r="F3140" s="3" t="s">
        <v>7608</v>
      </c>
    </row>
    <row r="3141" spans="1:6">
      <c r="A3141" s="3" t="s">
        <v>13330</v>
      </c>
      <c r="B3141" s="3" t="s">
        <v>7474</v>
      </c>
      <c r="C3141" s="3" t="s">
        <v>7609</v>
      </c>
      <c r="D3141" s="27" t="s">
        <v>8957</v>
      </c>
      <c r="E3141" s="3" t="s">
        <v>7610</v>
      </c>
      <c r="F3141" s="3" t="s">
        <v>7611</v>
      </c>
    </row>
    <row r="3142" spans="1:6">
      <c r="A3142" s="3" t="s">
        <v>13330</v>
      </c>
      <c r="B3142" s="3" t="s">
        <v>7474</v>
      </c>
      <c r="C3142" s="3" t="s">
        <v>7612</v>
      </c>
      <c r="D3142" s="27" t="s">
        <v>8957</v>
      </c>
      <c r="E3142" s="3" t="s">
        <v>7613</v>
      </c>
      <c r="F3142" s="3" t="s">
        <v>7614</v>
      </c>
    </row>
    <row r="3143" spans="1:6">
      <c r="A3143" s="3" t="s">
        <v>13330</v>
      </c>
      <c r="B3143" s="3" t="s">
        <v>7474</v>
      </c>
      <c r="C3143" s="3" t="s">
        <v>7615</v>
      </c>
      <c r="D3143" s="27" t="s">
        <v>8957</v>
      </c>
      <c r="E3143" s="3" t="s">
        <v>7616</v>
      </c>
      <c r="F3143" s="3" t="s">
        <v>7617</v>
      </c>
    </row>
    <row r="3144" spans="1:6">
      <c r="A3144" s="3" t="s">
        <v>13330</v>
      </c>
      <c r="B3144" s="3" t="s">
        <v>7474</v>
      </c>
      <c r="C3144" s="3" t="s">
        <v>7618</v>
      </c>
      <c r="D3144" s="27" t="s">
        <v>8957</v>
      </c>
      <c r="E3144" s="3" t="s">
        <v>7619</v>
      </c>
      <c r="F3144" s="3" t="s">
        <v>7620</v>
      </c>
    </row>
    <row r="3145" spans="1:6">
      <c r="A3145" s="3" t="s">
        <v>13330</v>
      </c>
      <c r="B3145" s="3" t="s">
        <v>7474</v>
      </c>
      <c r="C3145" s="3" t="s">
        <v>7621</v>
      </c>
      <c r="D3145" s="27" t="s">
        <v>8957</v>
      </c>
      <c r="E3145" s="3" t="s">
        <v>7622</v>
      </c>
      <c r="F3145" s="3" t="s">
        <v>7623</v>
      </c>
    </row>
    <row r="3146" spans="1:6">
      <c r="A3146" s="3" t="s">
        <v>13330</v>
      </c>
      <c r="B3146" s="3" t="s">
        <v>7474</v>
      </c>
      <c r="C3146" s="3" t="s">
        <v>7624</v>
      </c>
      <c r="D3146" s="27" t="s">
        <v>8957</v>
      </c>
      <c r="E3146" s="3" t="s">
        <v>7625</v>
      </c>
      <c r="F3146" s="3" t="s">
        <v>7626</v>
      </c>
    </row>
    <row r="3147" spans="1:6">
      <c r="A3147" s="3" t="s">
        <v>13330</v>
      </c>
      <c r="B3147" s="3" t="s">
        <v>7627</v>
      </c>
      <c r="C3147" s="3" t="s">
        <v>7628</v>
      </c>
      <c r="D3147" s="27" t="s">
        <v>8957</v>
      </c>
      <c r="E3147" s="3" t="s">
        <v>7629</v>
      </c>
      <c r="F3147" s="3" t="s">
        <v>7630</v>
      </c>
    </row>
    <row r="3148" spans="1:6">
      <c r="A3148" s="3" t="s">
        <v>13330</v>
      </c>
      <c r="B3148" s="3" t="s">
        <v>7627</v>
      </c>
      <c r="C3148" s="3" t="s">
        <v>7631</v>
      </c>
      <c r="D3148" s="27" t="s">
        <v>8957</v>
      </c>
      <c r="E3148" s="3" t="s">
        <v>7632</v>
      </c>
      <c r="F3148" s="3" t="s">
        <v>7633</v>
      </c>
    </row>
    <row r="3149" spans="1:6">
      <c r="A3149" s="3" t="s">
        <v>13330</v>
      </c>
      <c r="B3149" s="3" t="s">
        <v>7627</v>
      </c>
      <c r="C3149" s="3" t="s">
        <v>7634</v>
      </c>
      <c r="D3149" s="27" t="s">
        <v>8957</v>
      </c>
      <c r="E3149" s="3" t="s">
        <v>7635</v>
      </c>
      <c r="F3149" s="3" t="s">
        <v>7636</v>
      </c>
    </row>
    <row r="3150" spans="1:6">
      <c r="A3150" s="3" t="s">
        <v>13330</v>
      </c>
      <c r="B3150" s="3" t="s">
        <v>7627</v>
      </c>
      <c r="C3150" s="3" t="s">
        <v>7637</v>
      </c>
      <c r="D3150" s="27" t="s">
        <v>8957</v>
      </c>
      <c r="E3150" s="3" t="s">
        <v>7638</v>
      </c>
      <c r="F3150" s="3" t="s">
        <v>7639</v>
      </c>
    </row>
    <row r="3151" spans="1:6">
      <c r="A3151" s="3" t="s">
        <v>13330</v>
      </c>
      <c r="B3151" s="3" t="s">
        <v>7627</v>
      </c>
      <c r="C3151" s="3" t="s">
        <v>7640</v>
      </c>
      <c r="D3151" s="27" t="s">
        <v>8957</v>
      </c>
      <c r="E3151" s="3" t="s">
        <v>7641</v>
      </c>
      <c r="F3151" s="3" t="s">
        <v>7642</v>
      </c>
    </row>
    <row r="3152" spans="1:6">
      <c r="A3152" s="3" t="s">
        <v>13330</v>
      </c>
      <c r="B3152" s="3" t="s">
        <v>7627</v>
      </c>
      <c r="C3152" s="3" t="s">
        <v>7643</v>
      </c>
      <c r="D3152" s="27" t="s">
        <v>8957</v>
      </c>
      <c r="E3152" s="3" t="s">
        <v>7644</v>
      </c>
      <c r="F3152" s="3" t="s">
        <v>7645</v>
      </c>
    </row>
    <row r="3153" spans="1:6">
      <c r="A3153" s="3" t="s">
        <v>13332</v>
      </c>
      <c r="B3153" s="3" t="s">
        <v>7646</v>
      </c>
      <c r="C3153" s="3" t="s">
        <v>7647</v>
      </c>
      <c r="D3153" s="27" t="s">
        <v>8957</v>
      </c>
      <c r="E3153" s="3" t="s">
        <v>7648</v>
      </c>
      <c r="F3153" s="3" t="s">
        <v>7649</v>
      </c>
    </row>
    <row r="3154" spans="1:6">
      <c r="A3154" s="3" t="s">
        <v>13332</v>
      </c>
      <c r="B3154" s="3" t="s">
        <v>7646</v>
      </c>
      <c r="C3154" s="3" t="s">
        <v>7650</v>
      </c>
      <c r="D3154" s="27" t="s">
        <v>8957</v>
      </c>
      <c r="E3154" s="3" t="s">
        <v>7651</v>
      </c>
      <c r="F3154" s="3" t="s">
        <v>7652</v>
      </c>
    </row>
    <row r="3155" spans="1:6">
      <c r="A3155" s="3" t="s">
        <v>13332</v>
      </c>
      <c r="B3155" s="3" t="s">
        <v>7646</v>
      </c>
      <c r="C3155" s="3" t="s">
        <v>7653</v>
      </c>
      <c r="D3155" s="27" t="s">
        <v>8957</v>
      </c>
      <c r="E3155" s="3" t="s">
        <v>7654</v>
      </c>
      <c r="F3155" s="3" t="s">
        <v>7655</v>
      </c>
    </row>
    <row r="3156" spans="1:6">
      <c r="A3156" s="3" t="s">
        <v>13332</v>
      </c>
      <c r="B3156" s="3" t="s">
        <v>7646</v>
      </c>
      <c r="C3156" s="3" t="s">
        <v>7656</v>
      </c>
      <c r="D3156" s="27" t="s">
        <v>8957</v>
      </c>
      <c r="E3156" s="3" t="s">
        <v>7657</v>
      </c>
      <c r="F3156" s="3" t="s">
        <v>7658</v>
      </c>
    </row>
    <row r="3157" spans="1:6">
      <c r="A3157" s="3" t="s">
        <v>13332</v>
      </c>
      <c r="B3157" s="3" t="s">
        <v>7646</v>
      </c>
      <c r="C3157" s="3" t="s">
        <v>7659</v>
      </c>
      <c r="D3157" s="27" t="s">
        <v>8957</v>
      </c>
      <c r="E3157" s="3" t="s">
        <v>7660</v>
      </c>
      <c r="F3157" s="3" t="s">
        <v>7661</v>
      </c>
    </row>
    <row r="3158" spans="1:6">
      <c r="A3158" s="3" t="s">
        <v>13332</v>
      </c>
      <c r="B3158" s="3" t="s">
        <v>7646</v>
      </c>
      <c r="C3158" s="3" t="s">
        <v>7662</v>
      </c>
      <c r="D3158" s="27" t="s">
        <v>8957</v>
      </c>
      <c r="E3158" s="3" t="s">
        <v>7663</v>
      </c>
      <c r="F3158" s="3" t="s">
        <v>7664</v>
      </c>
    </row>
    <row r="3159" spans="1:6">
      <c r="A3159" s="3" t="s">
        <v>13332</v>
      </c>
      <c r="B3159" s="3" t="s">
        <v>7646</v>
      </c>
      <c r="C3159" s="3" t="s">
        <v>7665</v>
      </c>
      <c r="D3159" s="27" t="s">
        <v>8957</v>
      </c>
      <c r="E3159" s="3" t="s">
        <v>7666</v>
      </c>
      <c r="F3159" s="3" t="s">
        <v>7667</v>
      </c>
    </row>
    <row r="3160" spans="1:6">
      <c r="A3160" s="3" t="s">
        <v>13332</v>
      </c>
      <c r="B3160" s="3" t="s">
        <v>7646</v>
      </c>
      <c r="C3160" s="3" t="s">
        <v>7668</v>
      </c>
      <c r="D3160" s="27" t="s">
        <v>8957</v>
      </c>
      <c r="E3160" s="3" t="s">
        <v>7669</v>
      </c>
      <c r="F3160" s="3" t="s">
        <v>7670</v>
      </c>
    </row>
    <row r="3161" spans="1:6">
      <c r="A3161" s="3" t="s">
        <v>13332</v>
      </c>
      <c r="B3161" s="3" t="s">
        <v>7646</v>
      </c>
      <c r="C3161" s="3" t="s">
        <v>7671</v>
      </c>
      <c r="D3161" s="27" t="s">
        <v>8957</v>
      </c>
      <c r="E3161" s="3" t="s">
        <v>7672</v>
      </c>
      <c r="F3161" s="3" t="s">
        <v>7673</v>
      </c>
    </row>
    <row r="3162" spans="1:6">
      <c r="A3162" s="3" t="s">
        <v>13332</v>
      </c>
      <c r="B3162" s="3" t="s">
        <v>7646</v>
      </c>
      <c r="C3162" s="3" t="s">
        <v>7674</v>
      </c>
      <c r="D3162" s="27" t="s">
        <v>8957</v>
      </c>
      <c r="E3162" s="3" t="s">
        <v>7675</v>
      </c>
      <c r="F3162" s="3" t="s">
        <v>7676</v>
      </c>
    </row>
    <row r="3163" spans="1:6">
      <c r="A3163" s="3" t="s">
        <v>13332</v>
      </c>
      <c r="B3163" s="3" t="s">
        <v>7646</v>
      </c>
      <c r="C3163" s="3" t="s">
        <v>7677</v>
      </c>
      <c r="D3163" s="27" t="s">
        <v>8957</v>
      </c>
      <c r="E3163" s="3" t="s">
        <v>7660</v>
      </c>
      <c r="F3163" s="3" t="s">
        <v>7661</v>
      </c>
    </row>
    <row r="3164" spans="1:6">
      <c r="A3164" s="3" t="s">
        <v>13332</v>
      </c>
      <c r="B3164" s="3" t="s">
        <v>7646</v>
      </c>
      <c r="C3164" s="3" t="s">
        <v>7678</v>
      </c>
      <c r="D3164" s="27" t="s">
        <v>8957</v>
      </c>
      <c r="E3164" s="3" t="s">
        <v>7679</v>
      </c>
      <c r="F3164" s="3" t="s">
        <v>7680</v>
      </c>
    </row>
    <row r="3165" spans="1:6">
      <c r="A3165" s="3" t="s">
        <v>13332</v>
      </c>
      <c r="B3165" s="3" t="s">
        <v>7646</v>
      </c>
      <c r="C3165" s="3" t="s">
        <v>7681</v>
      </c>
      <c r="D3165" s="27" t="s">
        <v>8957</v>
      </c>
      <c r="E3165" s="3" t="s">
        <v>7682</v>
      </c>
      <c r="F3165" s="3" t="s">
        <v>7683</v>
      </c>
    </row>
    <row r="3166" spans="1:6">
      <c r="A3166" s="3" t="s">
        <v>13332</v>
      </c>
      <c r="B3166" s="3" t="s">
        <v>7646</v>
      </c>
      <c r="C3166" s="3" t="s">
        <v>7684</v>
      </c>
      <c r="D3166" s="27" t="s">
        <v>8957</v>
      </c>
      <c r="E3166" s="3" t="s">
        <v>7685</v>
      </c>
      <c r="F3166" s="3" t="s">
        <v>7686</v>
      </c>
    </row>
    <row r="3167" spans="1:6">
      <c r="A3167" s="3" t="s">
        <v>13332</v>
      </c>
      <c r="B3167" s="3" t="s">
        <v>7646</v>
      </c>
      <c r="C3167" s="3" t="s">
        <v>7687</v>
      </c>
      <c r="D3167" s="27" t="s">
        <v>8957</v>
      </c>
      <c r="E3167" s="3" t="s">
        <v>7688</v>
      </c>
      <c r="F3167" s="3" t="s">
        <v>7689</v>
      </c>
    </row>
    <row r="3168" spans="1:6">
      <c r="A3168" s="3" t="s">
        <v>13332</v>
      </c>
      <c r="B3168" s="3" t="s">
        <v>7646</v>
      </c>
      <c r="C3168" s="3" t="s">
        <v>7690</v>
      </c>
      <c r="D3168" s="27" t="s">
        <v>8957</v>
      </c>
      <c r="E3168" s="3" t="s">
        <v>7660</v>
      </c>
      <c r="F3168" s="3" t="s">
        <v>7661</v>
      </c>
    </row>
    <row r="3169" spans="1:6">
      <c r="A3169" s="3" t="s">
        <v>13332</v>
      </c>
      <c r="B3169" s="3" t="s">
        <v>7646</v>
      </c>
      <c r="C3169" s="3" t="s">
        <v>7691</v>
      </c>
      <c r="D3169" s="27" t="s">
        <v>8957</v>
      </c>
      <c r="E3169" s="3" t="s">
        <v>7660</v>
      </c>
      <c r="F3169" s="3" t="s">
        <v>7661</v>
      </c>
    </row>
    <row r="3170" spans="1:6">
      <c r="A3170" s="3" t="s">
        <v>13332</v>
      </c>
      <c r="B3170" s="3" t="s">
        <v>7646</v>
      </c>
      <c r="C3170" s="3" t="s">
        <v>7692</v>
      </c>
      <c r="D3170" s="27" t="s">
        <v>8957</v>
      </c>
      <c r="E3170" s="3" t="s">
        <v>7693</v>
      </c>
      <c r="F3170" s="3" t="s">
        <v>7694</v>
      </c>
    </row>
    <row r="3171" spans="1:6">
      <c r="A3171" s="3" t="s">
        <v>13332</v>
      </c>
      <c r="B3171" s="3" t="s">
        <v>7646</v>
      </c>
      <c r="C3171" s="3" t="s">
        <v>7695</v>
      </c>
      <c r="D3171" s="27" t="s">
        <v>8957</v>
      </c>
      <c r="E3171" s="3" t="s">
        <v>7696</v>
      </c>
      <c r="F3171" s="3" t="s">
        <v>7697</v>
      </c>
    </row>
    <row r="3172" spans="1:6">
      <c r="A3172" s="3" t="s">
        <v>13332</v>
      </c>
      <c r="B3172" s="3" t="s">
        <v>7646</v>
      </c>
      <c r="C3172" s="3" t="s">
        <v>7698</v>
      </c>
      <c r="D3172" s="27" t="s">
        <v>8957</v>
      </c>
      <c r="E3172" s="3" t="s">
        <v>7699</v>
      </c>
      <c r="F3172" s="3" t="s">
        <v>7700</v>
      </c>
    </row>
    <row r="3173" spans="1:6">
      <c r="A3173" s="3" t="s">
        <v>13332</v>
      </c>
      <c r="B3173" s="3" t="s">
        <v>7646</v>
      </c>
      <c r="C3173" s="3" t="s">
        <v>7701</v>
      </c>
      <c r="D3173" s="27" t="s">
        <v>8957</v>
      </c>
      <c r="E3173" s="3" t="s">
        <v>7702</v>
      </c>
      <c r="F3173" s="3" t="s">
        <v>7703</v>
      </c>
    </row>
    <row r="3174" spans="1:6">
      <c r="A3174" s="3" t="s">
        <v>13332</v>
      </c>
      <c r="B3174" s="3" t="s">
        <v>7646</v>
      </c>
      <c r="C3174" s="3" t="s">
        <v>7704</v>
      </c>
      <c r="D3174" s="27" t="s">
        <v>8957</v>
      </c>
      <c r="E3174" s="3" t="s">
        <v>7705</v>
      </c>
      <c r="F3174" s="3" t="s">
        <v>7706</v>
      </c>
    </row>
    <row r="3175" spans="1:6">
      <c r="A3175" s="3" t="s">
        <v>13332</v>
      </c>
      <c r="B3175" s="3" t="s">
        <v>7646</v>
      </c>
      <c r="C3175" s="3" t="s">
        <v>7707</v>
      </c>
      <c r="D3175" s="27" t="s">
        <v>8957</v>
      </c>
      <c r="E3175" s="3" t="s">
        <v>7708</v>
      </c>
      <c r="F3175" s="3" t="s">
        <v>7709</v>
      </c>
    </row>
    <row r="3176" spans="1:6">
      <c r="A3176" s="3" t="s">
        <v>13332</v>
      </c>
      <c r="B3176" s="3" t="s">
        <v>7646</v>
      </c>
      <c r="C3176" s="3" t="s">
        <v>7710</v>
      </c>
      <c r="D3176" s="27" t="s">
        <v>8957</v>
      </c>
      <c r="E3176" s="3" t="s">
        <v>7660</v>
      </c>
      <c r="F3176" s="3" t="s">
        <v>7661</v>
      </c>
    </row>
    <row r="3177" spans="1:6">
      <c r="A3177" s="3" t="s">
        <v>13332</v>
      </c>
      <c r="B3177" s="3" t="s">
        <v>7646</v>
      </c>
      <c r="C3177" s="3" t="s">
        <v>7711</v>
      </c>
      <c r="D3177" s="27" t="s">
        <v>8957</v>
      </c>
      <c r="E3177" s="3" t="s">
        <v>7660</v>
      </c>
      <c r="F3177" s="3" t="s">
        <v>7661</v>
      </c>
    </row>
    <row r="3178" spans="1:6">
      <c r="A3178" s="3" t="s">
        <v>13332</v>
      </c>
      <c r="B3178" s="3" t="s">
        <v>7646</v>
      </c>
      <c r="C3178" s="3" t="s">
        <v>7712</v>
      </c>
      <c r="D3178" s="27" t="s">
        <v>8957</v>
      </c>
      <c r="E3178" s="3" t="s">
        <v>7713</v>
      </c>
      <c r="F3178" s="3" t="s">
        <v>7714</v>
      </c>
    </row>
    <row r="3179" spans="1:6">
      <c r="A3179" s="3" t="s">
        <v>13332</v>
      </c>
      <c r="B3179" s="3" t="s">
        <v>7646</v>
      </c>
      <c r="C3179" s="3" t="s">
        <v>7715</v>
      </c>
      <c r="D3179" s="27" t="s">
        <v>8957</v>
      </c>
      <c r="E3179" s="3" t="s">
        <v>7716</v>
      </c>
      <c r="F3179" s="3" t="s">
        <v>7717</v>
      </c>
    </row>
    <row r="3180" spans="1:6">
      <c r="A3180" s="3" t="s">
        <v>13332</v>
      </c>
      <c r="B3180" s="3" t="s">
        <v>7646</v>
      </c>
      <c r="C3180" s="3" t="s">
        <v>7718</v>
      </c>
      <c r="D3180" s="27" t="s">
        <v>8957</v>
      </c>
      <c r="E3180" s="3" t="s">
        <v>7719</v>
      </c>
      <c r="F3180" s="3" t="s">
        <v>7720</v>
      </c>
    </row>
    <row r="3181" spans="1:6">
      <c r="A3181" s="3" t="s">
        <v>13332</v>
      </c>
      <c r="B3181" s="3" t="s">
        <v>7646</v>
      </c>
      <c r="C3181" s="3" t="s">
        <v>7721</v>
      </c>
      <c r="D3181" s="27" t="s">
        <v>8957</v>
      </c>
      <c r="E3181" s="3" t="s">
        <v>7722</v>
      </c>
      <c r="F3181" s="3" t="s">
        <v>7723</v>
      </c>
    </row>
    <row r="3182" spans="1:6">
      <c r="A3182" s="3" t="s">
        <v>13332</v>
      </c>
      <c r="B3182" s="3" t="s">
        <v>7646</v>
      </c>
      <c r="C3182" s="3" t="s">
        <v>7724</v>
      </c>
      <c r="D3182" s="27" t="s">
        <v>8957</v>
      </c>
      <c r="E3182" s="3" t="s">
        <v>7725</v>
      </c>
      <c r="F3182" s="3" t="s">
        <v>7726</v>
      </c>
    </row>
    <row r="3183" spans="1:6">
      <c r="A3183" s="3" t="s">
        <v>13332</v>
      </c>
      <c r="B3183" s="3" t="s">
        <v>7646</v>
      </c>
      <c r="C3183" s="3" t="s">
        <v>7727</v>
      </c>
      <c r="D3183" s="27" t="s">
        <v>8957</v>
      </c>
      <c r="E3183" s="3" t="s">
        <v>7728</v>
      </c>
      <c r="F3183" s="3" t="s">
        <v>7729</v>
      </c>
    </row>
    <row r="3184" spans="1:6">
      <c r="A3184" s="3" t="s">
        <v>13332</v>
      </c>
      <c r="B3184" s="3" t="s">
        <v>7646</v>
      </c>
      <c r="C3184" s="3" t="s">
        <v>7730</v>
      </c>
      <c r="D3184" s="27" t="s">
        <v>8957</v>
      </c>
      <c r="E3184" s="3" t="s">
        <v>7731</v>
      </c>
      <c r="F3184" s="3" t="s">
        <v>7732</v>
      </c>
    </row>
    <row r="3185" spans="1:6">
      <c r="A3185" s="3" t="s">
        <v>13332</v>
      </c>
      <c r="B3185" s="3" t="s">
        <v>7646</v>
      </c>
      <c r="C3185" s="3" t="s">
        <v>7733</v>
      </c>
      <c r="D3185" s="27" t="s">
        <v>8957</v>
      </c>
      <c r="E3185" s="3" t="s">
        <v>7660</v>
      </c>
      <c r="F3185" s="3" t="s">
        <v>7661</v>
      </c>
    </row>
    <row r="3186" spans="1:6">
      <c r="A3186" s="3" t="s">
        <v>13332</v>
      </c>
      <c r="B3186" s="3" t="s">
        <v>7646</v>
      </c>
      <c r="C3186" s="3" t="s">
        <v>7734</v>
      </c>
      <c r="D3186" s="27" t="s">
        <v>8957</v>
      </c>
      <c r="E3186" s="3" t="s">
        <v>7735</v>
      </c>
      <c r="F3186" s="3" t="s">
        <v>7736</v>
      </c>
    </row>
    <row r="3187" spans="1:6">
      <c r="A3187" s="3" t="s">
        <v>13332</v>
      </c>
      <c r="B3187" s="3" t="s">
        <v>7646</v>
      </c>
      <c r="C3187" s="3" t="s">
        <v>7737</v>
      </c>
      <c r="D3187" s="27" t="s">
        <v>8957</v>
      </c>
      <c r="E3187" s="3" t="s">
        <v>7738</v>
      </c>
      <c r="F3187" s="3" t="s">
        <v>7739</v>
      </c>
    </row>
    <row r="3188" spans="1:6">
      <c r="A3188" s="3" t="s">
        <v>13332</v>
      </c>
      <c r="B3188" s="3" t="s">
        <v>7646</v>
      </c>
      <c r="C3188" s="3" t="s">
        <v>7740</v>
      </c>
      <c r="D3188" s="27" t="s">
        <v>8957</v>
      </c>
      <c r="E3188" s="3" t="s">
        <v>7660</v>
      </c>
      <c r="F3188" s="3" t="s">
        <v>7661</v>
      </c>
    </row>
    <row r="3189" spans="1:6">
      <c r="A3189" s="3" t="s">
        <v>13332</v>
      </c>
      <c r="B3189" s="3" t="s">
        <v>7646</v>
      </c>
      <c r="C3189" s="3" t="s">
        <v>6420</v>
      </c>
      <c r="D3189" s="27" t="s">
        <v>8957</v>
      </c>
      <c r="E3189" s="3" t="s">
        <v>6421</v>
      </c>
      <c r="F3189" s="3" t="s">
        <v>6422</v>
      </c>
    </row>
    <row r="3190" spans="1:6">
      <c r="A3190" s="3" t="s">
        <v>13332</v>
      </c>
      <c r="B3190" s="3" t="s">
        <v>7646</v>
      </c>
      <c r="C3190" s="3" t="s">
        <v>6423</v>
      </c>
      <c r="D3190" s="27" t="s">
        <v>8957</v>
      </c>
      <c r="E3190" s="3" t="s">
        <v>6424</v>
      </c>
      <c r="F3190" s="3" t="s">
        <v>6425</v>
      </c>
    </row>
    <row r="3191" spans="1:6">
      <c r="A3191" s="3" t="s">
        <v>13332</v>
      </c>
      <c r="B3191" s="3" t="s">
        <v>7646</v>
      </c>
      <c r="C3191" s="3" t="s">
        <v>6426</v>
      </c>
      <c r="D3191" s="27" t="s">
        <v>8957</v>
      </c>
      <c r="E3191" s="3" t="s">
        <v>6427</v>
      </c>
      <c r="F3191" s="3" t="s">
        <v>6428</v>
      </c>
    </row>
    <row r="3192" spans="1:6">
      <c r="A3192" s="3" t="s">
        <v>13332</v>
      </c>
      <c r="B3192" s="3" t="s">
        <v>7646</v>
      </c>
      <c r="C3192" s="3" t="s">
        <v>6429</v>
      </c>
      <c r="D3192" s="27" t="s">
        <v>8957</v>
      </c>
      <c r="E3192" s="3" t="s">
        <v>7660</v>
      </c>
      <c r="F3192" s="3" t="s">
        <v>7661</v>
      </c>
    </row>
    <row r="3193" spans="1:6">
      <c r="A3193" s="3" t="s">
        <v>13332</v>
      </c>
      <c r="B3193" s="3" t="s">
        <v>7646</v>
      </c>
      <c r="C3193" s="3" t="s">
        <v>6430</v>
      </c>
      <c r="D3193" s="27" t="s">
        <v>8957</v>
      </c>
      <c r="E3193" s="3" t="s">
        <v>6431</v>
      </c>
      <c r="F3193" s="3" t="s">
        <v>6432</v>
      </c>
    </row>
    <row r="3194" spans="1:6">
      <c r="A3194" s="3" t="s">
        <v>13332</v>
      </c>
      <c r="B3194" s="3" t="s">
        <v>7646</v>
      </c>
      <c r="C3194" s="3" t="s">
        <v>5341</v>
      </c>
      <c r="D3194" s="27" t="s">
        <v>8957</v>
      </c>
      <c r="E3194" s="3" t="s">
        <v>5342</v>
      </c>
      <c r="F3194" s="3" t="s">
        <v>5343</v>
      </c>
    </row>
    <row r="3195" spans="1:6">
      <c r="A3195" s="3" t="s">
        <v>13332</v>
      </c>
      <c r="B3195" s="3" t="s">
        <v>7646</v>
      </c>
      <c r="C3195" s="3" t="s">
        <v>5344</v>
      </c>
      <c r="D3195" s="27" t="s">
        <v>8957</v>
      </c>
      <c r="E3195" s="3" t="s">
        <v>5345</v>
      </c>
      <c r="F3195" s="3" t="s">
        <v>5346</v>
      </c>
    </row>
    <row r="3196" spans="1:6">
      <c r="A3196" s="3" t="s">
        <v>13334</v>
      </c>
      <c r="B3196" s="3" t="s">
        <v>5347</v>
      </c>
      <c r="C3196" s="3" t="s">
        <v>5348</v>
      </c>
      <c r="D3196" s="27" t="s">
        <v>8957</v>
      </c>
      <c r="E3196" s="3" t="s">
        <v>12374</v>
      </c>
      <c r="F3196" s="3" t="s">
        <v>12374</v>
      </c>
    </row>
    <row r="3197" spans="1:6">
      <c r="A3197" s="3" t="s">
        <v>13334</v>
      </c>
      <c r="B3197" s="3" t="s">
        <v>5347</v>
      </c>
      <c r="C3197" s="3" t="s">
        <v>5349</v>
      </c>
      <c r="D3197" s="27" t="s">
        <v>8957</v>
      </c>
      <c r="E3197" s="3" t="s">
        <v>12374</v>
      </c>
      <c r="F3197" s="3" t="s">
        <v>12374</v>
      </c>
    </row>
    <row r="3198" spans="1:6">
      <c r="A3198" s="3" t="s">
        <v>13334</v>
      </c>
      <c r="B3198" s="3" t="s">
        <v>5347</v>
      </c>
      <c r="C3198" s="3" t="s">
        <v>5350</v>
      </c>
      <c r="D3198" s="27" t="s">
        <v>8957</v>
      </c>
      <c r="E3198" s="3" t="s">
        <v>12374</v>
      </c>
      <c r="F3198" s="3" t="s">
        <v>12374</v>
      </c>
    </row>
    <row r="3199" spans="1:6">
      <c r="A3199" s="3" t="s">
        <v>13334</v>
      </c>
      <c r="B3199" s="3" t="s">
        <v>5351</v>
      </c>
      <c r="C3199" s="3" t="s">
        <v>5352</v>
      </c>
      <c r="D3199" s="27" t="s">
        <v>8957</v>
      </c>
      <c r="E3199" s="3" t="s">
        <v>12374</v>
      </c>
      <c r="F3199" s="3" t="s">
        <v>12374</v>
      </c>
    </row>
    <row r="3200" spans="1:6">
      <c r="A3200" s="3" t="s">
        <v>13334</v>
      </c>
      <c r="B3200" s="3" t="s">
        <v>5351</v>
      </c>
      <c r="C3200" s="3" t="s">
        <v>5353</v>
      </c>
      <c r="D3200" s="27" t="s">
        <v>8957</v>
      </c>
      <c r="E3200" s="3" t="s">
        <v>12374</v>
      </c>
      <c r="F3200" s="3" t="s">
        <v>12374</v>
      </c>
    </row>
    <row r="3201" spans="1:6">
      <c r="A3201" s="3" t="s">
        <v>13334</v>
      </c>
      <c r="B3201" s="3" t="s">
        <v>5351</v>
      </c>
      <c r="C3201" s="3" t="s">
        <v>5354</v>
      </c>
      <c r="D3201" s="27" t="s">
        <v>8957</v>
      </c>
      <c r="E3201" s="3" t="s">
        <v>12374</v>
      </c>
      <c r="F3201" s="3" t="s">
        <v>12374</v>
      </c>
    </row>
    <row r="3202" spans="1:6">
      <c r="A3202" s="3" t="s">
        <v>13334</v>
      </c>
      <c r="B3202" s="3" t="s">
        <v>5351</v>
      </c>
      <c r="C3202" s="3" t="s">
        <v>5355</v>
      </c>
      <c r="D3202" s="27" t="s">
        <v>8957</v>
      </c>
      <c r="E3202" s="3" t="s">
        <v>12374</v>
      </c>
      <c r="F3202" s="3" t="s">
        <v>12374</v>
      </c>
    </row>
    <row r="3203" spans="1:6">
      <c r="A3203" s="3" t="s">
        <v>13334</v>
      </c>
      <c r="B3203" s="3" t="s">
        <v>5356</v>
      </c>
      <c r="C3203" s="3" t="s">
        <v>5357</v>
      </c>
      <c r="D3203" s="27" t="s">
        <v>8957</v>
      </c>
      <c r="E3203" s="3" t="s">
        <v>13568</v>
      </c>
      <c r="F3203" s="3" t="s">
        <v>5358</v>
      </c>
    </row>
    <row r="3204" spans="1:6">
      <c r="A3204" s="3" t="s">
        <v>13334</v>
      </c>
      <c r="B3204" s="3" t="s">
        <v>5356</v>
      </c>
      <c r="C3204" s="3" t="s">
        <v>5359</v>
      </c>
      <c r="D3204" s="27" t="s">
        <v>8957</v>
      </c>
      <c r="E3204" s="3" t="s">
        <v>13569</v>
      </c>
      <c r="F3204" s="3" t="s">
        <v>5360</v>
      </c>
    </row>
    <row r="3205" spans="1:6">
      <c r="A3205" s="3" t="s">
        <v>13334</v>
      </c>
      <c r="B3205" s="3" t="s">
        <v>5356</v>
      </c>
      <c r="C3205" s="3" t="s">
        <v>5361</v>
      </c>
      <c r="D3205" s="27" t="s">
        <v>8957</v>
      </c>
      <c r="E3205" s="3" t="s">
        <v>13570</v>
      </c>
      <c r="F3205" s="3" t="s">
        <v>5362</v>
      </c>
    </row>
    <row r="3206" spans="1:6">
      <c r="A3206" s="3" t="s">
        <v>13334</v>
      </c>
      <c r="B3206" s="3" t="s">
        <v>5356</v>
      </c>
      <c r="C3206" s="3" t="s">
        <v>5363</v>
      </c>
      <c r="D3206" s="27" t="s">
        <v>8957</v>
      </c>
      <c r="E3206" s="3" t="s">
        <v>13571</v>
      </c>
      <c r="F3206" s="3" t="s">
        <v>5364</v>
      </c>
    </row>
    <row r="3207" spans="1:6">
      <c r="A3207" s="3" t="s">
        <v>13365</v>
      </c>
      <c r="B3207" s="3" t="s">
        <v>5365</v>
      </c>
      <c r="C3207" s="3" t="s">
        <v>5366</v>
      </c>
      <c r="D3207" s="27" t="s">
        <v>8957</v>
      </c>
      <c r="E3207" s="3" t="s">
        <v>13572</v>
      </c>
      <c r="F3207" s="3" t="s">
        <v>5367</v>
      </c>
    </row>
    <row r="3208" spans="1:6">
      <c r="A3208" s="3" t="s">
        <v>13365</v>
      </c>
      <c r="B3208" s="3" t="s">
        <v>5368</v>
      </c>
      <c r="C3208" s="3" t="s">
        <v>5369</v>
      </c>
      <c r="D3208" s="27" t="s">
        <v>8957</v>
      </c>
      <c r="E3208" s="3" t="s">
        <v>5370</v>
      </c>
      <c r="F3208" s="3" t="s">
        <v>5371</v>
      </c>
    </row>
    <row r="3209" spans="1:6">
      <c r="A3209" s="3" t="s">
        <v>13365</v>
      </c>
      <c r="B3209" s="3" t="s">
        <v>5368</v>
      </c>
      <c r="C3209" s="3" t="s">
        <v>5372</v>
      </c>
      <c r="D3209" s="27" t="s">
        <v>8957</v>
      </c>
      <c r="E3209" s="3" t="s">
        <v>5373</v>
      </c>
      <c r="F3209" s="3" t="s">
        <v>5374</v>
      </c>
    </row>
    <row r="3210" spans="1:6">
      <c r="A3210" s="3" t="s">
        <v>13365</v>
      </c>
      <c r="B3210" s="3" t="s">
        <v>5368</v>
      </c>
      <c r="C3210" s="3" t="s">
        <v>5375</v>
      </c>
      <c r="D3210" s="27" t="s">
        <v>8957</v>
      </c>
      <c r="E3210" s="3" t="s">
        <v>5376</v>
      </c>
      <c r="F3210" s="3" t="s">
        <v>5377</v>
      </c>
    </row>
    <row r="3211" spans="1:6">
      <c r="A3211" s="3" t="s">
        <v>13365</v>
      </c>
      <c r="B3211" s="3" t="s">
        <v>5368</v>
      </c>
      <c r="C3211" s="3" t="s">
        <v>5378</v>
      </c>
      <c r="D3211" s="27" t="s">
        <v>8957</v>
      </c>
      <c r="E3211" s="3" t="s">
        <v>5379</v>
      </c>
      <c r="F3211" s="3" t="s">
        <v>5380</v>
      </c>
    </row>
    <row r="3212" spans="1:6">
      <c r="A3212" s="3" t="s">
        <v>13365</v>
      </c>
      <c r="B3212" s="3" t="s">
        <v>5368</v>
      </c>
      <c r="C3212" s="3" t="s">
        <v>6479</v>
      </c>
      <c r="D3212" s="27" t="s">
        <v>8957</v>
      </c>
      <c r="E3212" s="3" t="s">
        <v>6480</v>
      </c>
      <c r="F3212" s="3" t="s">
        <v>6481</v>
      </c>
    </row>
    <row r="3213" spans="1:6">
      <c r="A3213" s="3" t="s">
        <v>13365</v>
      </c>
      <c r="B3213" s="3" t="s">
        <v>5368</v>
      </c>
      <c r="C3213" s="3" t="s">
        <v>6482</v>
      </c>
      <c r="D3213" s="27" t="s">
        <v>8957</v>
      </c>
      <c r="E3213" s="3" t="s">
        <v>6483</v>
      </c>
      <c r="F3213" s="3" t="s">
        <v>6484</v>
      </c>
    </row>
    <row r="3214" spans="1:6">
      <c r="A3214" s="3" t="s">
        <v>13365</v>
      </c>
      <c r="B3214" s="3" t="s">
        <v>5368</v>
      </c>
      <c r="C3214" s="3" t="s">
        <v>6485</v>
      </c>
      <c r="D3214" s="27" t="s">
        <v>8957</v>
      </c>
      <c r="E3214" s="3" t="s">
        <v>6486</v>
      </c>
      <c r="F3214" s="3" t="s">
        <v>6487</v>
      </c>
    </row>
    <row r="3215" spans="1:6">
      <c r="A3215" s="3" t="s">
        <v>13365</v>
      </c>
      <c r="B3215" s="3" t="s">
        <v>5368</v>
      </c>
      <c r="C3215" s="3" t="s">
        <v>6488</v>
      </c>
      <c r="D3215" s="27" t="s">
        <v>8957</v>
      </c>
      <c r="E3215" s="3" t="s">
        <v>6489</v>
      </c>
      <c r="F3215" s="3" t="s">
        <v>6490</v>
      </c>
    </row>
    <row r="3216" spans="1:6">
      <c r="A3216" s="3" t="s">
        <v>13365</v>
      </c>
      <c r="B3216" s="3" t="s">
        <v>5368</v>
      </c>
      <c r="C3216" s="3" t="s">
        <v>6491</v>
      </c>
      <c r="D3216" s="27" t="s">
        <v>8957</v>
      </c>
      <c r="E3216" s="3">
        <v>0</v>
      </c>
      <c r="F3216" s="3" t="s">
        <v>12872</v>
      </c>
    </row>
    <row r="3217" spans="1:6">
      <c r="A3217" s="3" t="s">
        <v>13365</v>
      </c>
      <c r="B3217" s="3" t="s">
        <v>5368</v>
      </c>
      <c r="C3217" s="3" t="s">
        <v>6492</v>
      </c>
      <c r="D3217" s="27" t="s">
        <v>8957</v>
      </c>
      <c r="E3217" s="3" t="s">
        <v>13573</v>
      </c>
      <c r="F3217" s="3" t="s">
        <v>6493</v>
      </c>
    </row>
    <row r="3218" spans="1:6">
      <c r="A3218" s="3" t="s">
        <v>13365</v>
      </c>
      <c r="B3218" s="3" t="s">
        <v>5368</v>
      </c>
      <c r="C3218" s="3" t="s">
        <v>5396</v>
      </c>
      <c r="D3218" s="27" t="s">
        <v>8957</v>
      </c>
      <c r="E3218" s="3" t="s">
        <v>13574</v>
      </c>
      <c r="F3218" s="3" t="s">
        <v>5397</v>
      </c>
    </row>
    <row r="3219" spans="1:6">
      <c r="A3219" s="3" t="s">
        <v>13365</v>
      </c>
      <c r="B3219" s="3" t="s">
        <v>5368</v>
      </c>
      <c r="C3219" s="3" t="s">
        <v>5398</v>
      </c>
      <c r="D3219" s="27" t="s">
        <v>8957</v>
      </c>
      <c r="E3219" s="3" t="s">
        <v>13575</v>
      </c>
      <c r="F3219" s="3" t="s">
        <v>5399</v>
      </c>
    </row>
    <row r="3220" spans="1:6">
      <c r="A3220" s="3" t="s">
        <v>13365</v>
      </c>
      <c r="B3220" s="3" t="s">
        <v>5368</v>
      </c>
      <c r="C3220" s="3" t="s">
        <v>5400</v>
      </c>
      <c r="D3220" s="27" t="s">
        <v>8957</v>
      </c>
      <c r="E3220" s="3" t="s">
        <v>13576</v>
      </c>
      <c r="F3220" s="3" t="s">
        <v>5401</v>
      </c>
    </row>
    <row r="3221" spans="1:6">
      <c r="A3221" s="3" t="s">
        <v>13365</v>
      </c>
      <c r="B3221" s="3" t="s">
        <v>5368</v>
      </c>
      <c r="C3221" s="3" t="s">
        <v>5402</v>
      </c>
      <c r="D3221" s="27" t="s">
        <v>8957</v>
      </c>
      <c r="E3221" s="3" t="s">
        <v>13577</v>
      </c>
      <c r="F3221" s="3" t="s">
        <v>5403</v>
      </c>
    </row>
    <row r="3222" spans="1:6">
      <c r="A3222" s="3" t="s">
        <v>13365</v>
      </c>
      <c r="B3222" s="3" t="s">
        <v>5368</v>
      </c>
      <c r="C3222" s="3" t="s">
        <v>5404</v>
      </c>
      <c r="D3222" s="27" t="s">
        <v>8957</v>
      </c>
      <c r="E3222" s="3" t="s">
        <v>13578</v>
      </c>
      <c r="F3222" s="3" t="s">
        <v>5405</v>
      </c>
    </row>
    <row r="3223" spans="1:6">
      <c r="A3223" s="3" t="s">
        <v>13365</v>
      </c>
      <c r="B3223" s="3" t="s">
        <v>5368</v>
      </c>
      <c r="C3223" s="3" t="s">
        <v>5406</v>
      </c>
      <c r="D3223" s="27" t="s">
        <v>8957</v>
      </c>
      <c r="E3223" s="3" t="s">
        <v>13579</v>
      </c>
      <c r="F3223" s="3" t="s">
        <v>5407</v>
      </c>
    </row>
    <row r="3224" spans="1:6">
      <c r="A3224" s="3" t="s">
        <v>13365</v>
      </c>
      <c r="B3224" s="3" t="s">
        <v>5408</v>
      </c>
      <c r="C3224" s="3" t="s">
        <v>5409</v>
      </c>
      <c r="D3224" s="27" t="s">
        <v>8957</v>
      </c>
      <c r="E3224" s="3" t="s">
        <v>13580</v>
      </c>
      <c r="F3224" s="3" t="s">
        <v>5410</v>
      </c>
    </row>
    <row r="3225" spans="1:6">
      <c r="A3225" s="3" t="s">
        <v>13336</v>
      </c>
      <c r="B3225" s="3" t="s">
        <v>14638</v>
      </c>
      <c r="C3225" s="3" t="s">
        <v>5411</v>
      </c>
      <c r="D3225" s="27" t="s">
        <v>8957</v>
      </c>
      <c r="E3225" s="3" t="s">
        <v>5412</v>
      </c>
      <c r="F3225" s="3" t="s">
        <v>5413</v>
      </c>
    </row>
    <row r="3226" spans="1:6">
      <c r="A3226" s="3" t="s">
        <v>13336</v>
      </c>
      <c r="B3226" s="3" t="s">
        <v>14638</v>
      </c>
      <c r="C3226" s="3" t="s">
        <v>5414</v>
      </c>
      <c r="D3226" s="27" t="s">
        <v>8957</v>
      </c>
      <c r="E3226" s="3" t="s">
        <v>5415</v>
      </c>
      <c r="F3226" s="3" t="s">
        <v>5416</v>
      </c>
    </row>
    <row r="3227" spans="1:6">
      <c r="A3227" s="3" t="s">
        <v>13336</v>
      </c>
      <c r="B3227" s="3" t="s">
        <v>14638</v>
      </c>
      <c r="C3227" s="3" t="s">
        <v>5417</v>
      </c>
      <c r="D3227" s="27" t="s">
        <v>8957</v>
      </c>
      <c r="E3227" s="3" t="s">
        <v>5418</v>
      </c>
      <c r="F3227" s="3" t="s">
        <v>5419</v>
      </c>
    </row>
    <row r="3228" spans="1:6">
      <c r="A3228" s="3" t="s">
        <v>13336</v>
      </c>
      <c r="B3228" s="3" t="s">
        <v>14638</v>
      </c>
      <c r="C3228" s="3" t="s">
        <v>5420</v>
      </c>
      <c r="D3228" s="27" t="s">
        <v>8957</v>
      </c>
      <c r="E3228" s="3" t="s">
        <v>13581</v>
      </c>
      <c r="F3228" s="3" t="s">
        <v>5421</v>
      </c>
    </row>
    <row r="3229" spans="1:6">
      <c r="A3229" s="3" t="s">
        <v>13336</v>
      </c>
      <c r="B3229" s="3" t="s">
        <v>14638</v>
      </c>
      <c r="C3229" s="3" t="s">
        <v>5422</v>
      </c>
      <c r="D3229" s="27" t="s">
        <v>8957</v>
      </c>
      <c r="E3229" s="3" t="s">
        <v>5423</v>
      </c>
      <c r="F3229" s="3" t="s">
        <v>5424</v>
      </c>
    </row>
    <row r="3230" spans="1:6">
      <c r="A3230" s="3" t="s">
        <v>13336</v>
      </c>
      <c r="B3230" s="3" t="s">
        <v>14638</v>
      </c>
      <c r="C3230" s="3" t="s">
        <v>5425</v>
      </c>
      <c r="D3230" s="27" t="s">
        <v>8957</v>
      </c>
      <c r="E3230" s="3" t="s">
        <v>5426</v>
      </c>
      <c r="F3230" s="3" t="s">
        <v>5427</v>
      </c>
    </row>
    <row r="3231" spans="1:6">
      <c r="A3231" s="3" t="s">
        <v>13336</v>
      </c>
      <c r="B3231" s="3" t="s">
        <v>14638</v>
      </c>
      <c r="C3231" s="3" t="s">
        <v>5428</v>
      </c>
      <c r="D3231" s="27" t="s">
        <v>8957</v>
      </c>
      <c r="E3231" s="3" t="s">
        <v>5429</v>
      </c>
      <c r="F3231" s="3" t="s">
        <v>5430</v>
      </c>
    </row>
    <row r="3232" spans="1:6">
      <c r="A3232" s="3" t="s">
        <v>13336</v>
      </c>
      <c r="B3232" s="3" t="s">
        <v>14638</v>
      </c>
      <c r="C3232" s="3" t="s">
        <v>5431</v>
      </c>
      <c r="D3232" s="27" t="s">
        <v>8957</v>
      </c>
      <c r="E3232" s="3" t="s">
        <v>5432</v>
      </c>
      <c r="F3232" s="3" t="s">
        <v>5433</v>
      </c>
    </row>
    <row r="3233" spans="1:6">
      <c r="A3233" s="3" t="s">
        <v>13336</v>
      </c>
      <c r="B3233" s="3" t="s">
        <v>14638</v>
      </c>
      <c r="C3233" s="3" t="s">
        <v>5434</v>
      </c>
      <c r="D3233" s="27" t="s">
        <v>8957</v>
      </c>
      <c r="E3233" s="3" t="s">
        <v>5435</v>
      </c>
      <c r="F3233" s="3" t="s">
        <v>5436</v>
      </c>
    </row>
    <row r="3234" spans="1:6">
      <c r="A3234" s="3" t="s">
        <v>13336</v>
      </c>
      <c r="B3234" s="3" t="s">
        <v>14638</v>
      </c>
      <c r="C3234" s="3" t="s">
        <v>5437</v>
      </c>
      <c r="D3234" s="27" t="s">
        <v>8957</v>
      </c>
      <c r="E3234" s="3" t="s">
        <v>5438</v>
      </c>
      <c r="F3234" s="3" t="s">
        <v>5439</v>
      </c>
    </row>
    <row r="3235" spans="1:6">
      <c r="A3235" s="3" t="s">
        <v>13336</v>
      </c>
      <c r="B3235" s="3" t="s">
        <v>14638</v>
      </c>
      <c r="C3235" s="3" t="s">
        <v>5440</v>
      </c>
      <c r="D3235" s="27" t="s">
        <v>8957</v>
      </c>
      <c r="E3235" s="3" t="s">
        <v>5441</v>
      </c>
      <c r="F3235" s="3" t="s">
        <v>5442</v>
      </c>
    </row>
    <row r="3236" spans="1:6">
      <c r="A3236" s="3" t="s">
        <v>13336</v>
      </c>
      <c r="B3236" s="3" t="s">
        <v>14638</v>
      </c>
      <c r="C3236" s="3" t="s">
        <v>5443</v>
      </c>
      <c r="D3236" s="27" t="s">
        <v>8957</v>
      </c>
      <c r="E3236" s="3" t="s">
        <v>5444</v>
      </c>
      <c r="F3236" s="3" t="s">
        <v>5445</v>
      </c>
    </row>
    <row r="3237" spans="1:6">
      <c r="A3237" s="3" t="s">
        <v>13336</v>
      </c>
      <c r="B3237" s="3" t="s">
        <v>14638</v>
      </c>
      <c r="C3237" s="3" t="s">
        <v>5446</v>
      </c>
      <c r="D3237" s="27" t="s">
        <v>8957</v>
      </c>
      <c r="E3237" s="3" t="s">
        <v>5447</v>
      </c>
      <c r="F3237" s="3" t="s">
        <v>5448</v>
      </c>
    </row>
    <row r="3238" spans="1:6">
      <c r="A3238" s="3" t="s">
        <v>13336</v>
      </c>
      <c r="B3238" s="3" t="s">
        <v>14638</v>
      </c>
      <c r="C3238" s="3" t="s">
        <v>5449</v>
      </c>
      <c r="D3238" s="27" t="s">
        <v>8957</v>
      </c>
      <c r="E3238" s="3" t="s">
        <v>5450</v>
      </c>
      <c r="F3238" s="3" t="s">
        <v>5451</v>
      </c>
    </row>
    <row r="3239" spans="1:6">
      <c r="A3239" s="3" t="s">
        <v>13336</v>
      </c>
      <c r="B3239" s="3" t="s">
        <v>14638</v>
      </c>
      <c r="C3239" s="3" t="s">
        <v>5452</v>
      </c>
      <c r="D3239" s="27" t="s">
        <v>8957</v>
      </c>
      <c r="E3239" s="3" t="s">
        <v>5453</v>
      </c>
      <c r="F3239" s="3" t="s">
        <v>5454</v>
      </c>
    </row>
    <row r="3240" spans="1:6">
      <c r="A3240" s="3" t="s">
        <v>13336</v>
      </c>
      <c r="B3240" s="3" t="s">
        <v>14638</v>
      </c>
      <c r="C3240" s="3" t="s">
        <v>5455</v>
      </c>
      <c r="D3240" s="27" t="s">
        <v>8957</v>
      </c>
      <c r="E3240" s="3" t="s">
        <v>5456</v>
      </c>
      <c r="F3240" s="3" t="s">
        <v>5457</v>
      </c>
    </row>
    <row r="3241" spans="1:6">
      <c r="A3241" s="3" t="s">
        <v>13336</v>
      </c>
      <c r="B3241" s="3" t="s">
        <v>14638</v>
      </c>
      <c r="C3241" s="3" t="s">
        <v>5458</v>
      </c>
      <c r="D3241" s="27" t="s">
        <v>8957</v>
      </c>
      <c r="E3241" s="3" t="s">
        <v>5459</v>
      </c>
      <c r="F3241" s="3" t="s">
        <v>5460</v>
      </c>
    </row>
    <row r="3242" spans="1:6">
      <c r="A3242" s="3" t="s">
        <v>13336</v>
      </c>
      <c r="B3242" s="3" t="s">
        <v>14638</v>
      </c>
      <c r="C3242" s="3" t="s">
        <v>5461</v>
      </c>
      <c r="D3242" s="27" t="s">
        <v>8957</v>
      </c>
      <c r="E3242" s="3" t="s">
        <v>5462</v>
      </c>
      <c r="F3242" s="3" t="s">
        <v>5463</v>
      </c>
    </row>
    <row r="3243" spans="1:6">
      <c r="A3243" s="3" t="s">
        <v>13336</v>
      </c>
      <c r="B3243" s="3" t="s">
        <v>14638</v>
      </c>
      <c r="C3243" s="3" t="s">
        <v>5464</v>
      </c>
      <c r="D3243" s="27" t="s">
        <v>8957</v>
      </c>
      <c r="E3243" s="3" t="s">
        <v>5465</v>
      </c>
      <c r="F3243" s="3" t="s">
        <v>5466</v>
      </c>
    </row>
    <row r="3244" spans="1:6">
      <c r="A3244" s="3" t="s">
        <v>13336</v>
      </c>
      <c r="B3244" s="3" t="s">
        <v>14638</v>
      </c>
      <c r="C3244" s="3" t="s">
        <v>5467</v>
      </c>
      <c r="D3244" s="27" t="s">
        <v>8957</v>
      </c>
      <c r="E3244" s="3" t="s">
        <v>5468</v>
      </c>
      <c r="F3244" s="3" t="s">
        <v>5469</v>
      </c>
    </row>
    <row r="3245" spans="1:6">
      <c r="A3245" s="3" t="s">
        <v>13336</v>
      </c>
      <c r="B3245" s="3" t="s">
        <v>14638</v>
      </c>
      <c r="C3245" s="3" t="s">
        <v>5470</v>
      </c>
      <c r="D3245" s="27" t="s">
        <v>8957</v>
      </c>
      <c r="E3245" s="3" t="s">
        <v>5471</v>
      </c>
      <c r="F3245" s="3" t="s">
        <v>5472</v>
      </c>
    </row>
    <row r="3246" spans="1:6">
      <c r="A3246" s="3" t="s">
        <v>13336</v>
      </c>
      <c r="B3246" s="3" t="s">
        <v>14638</v>
      </c>
      <c r="C3246" s="3" t="s">
        <v>5473</v>
      </c>
      <c r="D3246" s="27" t="s">
        <v>8957</v>
      </c>
      <c r="E3246" s="3" t="s">
        <v>5474</v>
      </c>
      <c r="F3246" s="3" t="s">
        <v>5475</v>
      </c>
    </row>
    <row r="3247" spans="1:6">
      <c r="A3247" s="3" t="s">
        <v>13336</v>
      </c>
      <c r="B3247" s="3" t="s">
        <v>14638</v>
      </c>
      <c r="C3247" s="3" t="s">
        <v>5476</v>
      </c>
      <c r="D3247" s="27" t="s">
        <v>8957</v>
      </c>
      <c r="E3247" s="3" t="s">
        <v>5477</v>
      </c>
      <c r="F3247" s="3" t="s">
        <v>5478</v>
      </c>
    </row>
    <row r="3248" spans="1:6">
      <c r="A3248" s="3" t="s">
        <v>13336</v>
      </c>
      <c r="B3248" s="3" t="s">
        <v>14638</v>
      </c>
      <c r="C3248" s="3" t="s">
        <v>5479</v>
      </c>
      <c r="D3248" s="27" t="s">
        <v>8957</v>
      </c>
      <c r="E3248" s="3" t="s">
        <v>5480</v>
      </c>
      <c r="F3248" s="3" t="s">
        <v>5481</v>
      </c>
    </row>
    <row r="3249" spans="1:6">
      <c r="A3249" s="3" t="s">
        <v>13336</v>
      </c>
      <c r="B3249" s="3" t="s">
        <v>14638</v>
      </c>
      <c r="C3249" s="3" t="s">
        <v>5482</v>
      </c>
      <c r="D3249" s="27" t="s">
        <v>8957</v>
      </c>
      <c r="E3249" s="3" t="s">
        <v>5438</v>
      </c>
      <c r="F3249" s="3" t="s">
        <v>5439</v>
      </c>
    </row>
    <row r="3250" spans="1:6">
      <c r="A3250" s="3" t="s">
        <v>13336</v>
      </c>
      <c r="B3250" s="3" t="s">
        <v>14638</v>
      </c>
      <c r="C3250" s="3" t="s">
        <v>5483</v>
      </c>
      <c r="D3250" s="27" t="s">
        <v>8957</v>
      </c>
      <c r="E3250" s="3" t="s">
        <v>5441</v>
      </c>
      <c r="F3250" s="3" t="s">
        <v>5442</v>
      </c>
    </row>
    <row r="3251" spans="1:6">
      <c r="A3251" s="3" t="s">
        <v>13336</v>
      </c>
      <c r="B3251" s="3" t="s">
        <v>14638</v>
      </c>
      <c r="C3251" s="3" t="s">
        <v>5484</v>
      </c>
      <c r="D3251" s="27" t="s">
        <v>8957</v>
      </c>
      <c r="E3251" s="3" t="s">
        <v>5444</v>
      </c>
      <c r="F3251" s="3" t="s">
        <v>5445</v>
      </c>
    </row>
    <row r="3252" spans="1:6">
      <c r="A3252" s="3" t="s">
        <v>13336</v>
      </c>
      <c r="B3252" s="3" t="s">
        <v>14638</v>
      </c>
      <c r="C3252" s="3" t="s">
        <v>5485</v>
      </c>
      <c r="D3252" s="27" t="s">
        <v>8957</v>
      </c>
      <c r="E3252" s="3" t="s">
        <v>5447</v>
      </c>
      <c r="F3252" s="3" t="s">
        <v>5448</v>
      </c>
    </row>
    <row r="3253" spans="1:6">
      <c r="A3253" s="3" t="s">
        <v>13336</v>
      </c>
      <c r="B3253" s="3" t="s">
        <v>14638</v>
      </c>
      <c r="C3253" s="3" t="s">
        <v>5486</v>
      </c>
      <c r="D3253" s="27" t="s">
        <v>8957</v>
      </c>
      <c r="E3253" s="3" t="s">
        <v>5456</v>
      </c>
      <c r="F3253" s="3" t="s">
        <v>5457</v>
      </c>
    </row>
    <row r="3254" spans="1:6">
      <c r="A3254" s="3" t="s">
        <v>13336</v>
      </c>
      <c r="B3254" s="3" t="s">
        <v>14638</v>
      </c>
      <c r="C3254" s="3" t="s">
        <v>5487</v>
      </c>
      <c r="D3254" s="27" t="s">
        <v>8957</v>
      </c>
      <c r="E3254" s="3" t="s">
        <v>5459</v>
      </c>
      <c r="F3254" s="3" t="s">
        <v>5460</v>
      </c>
    </row>
    <row r="3255" spans="1:6">
      <c r="A3255" s="3" t="s">
        <v>13336</v>
      </c>
      <c r="B3255" s="3" t="s">
        <v>14638</v>
      </c>
      <c r="C3255" s="3" t="s">
        <v>5488</v>
      </c>
      <c r="D3255" s="27" t="s">
        <v>8957</v>
      </c>
      <c r="E3255" s="3" t="s">
        <v>5462</v>
      </c>
      <c r="F3255" s="3" t="s">
        <v>5463</v>
      </c>
    </row>
    <row r="3256" spans="1:6">
      <c r="A3256" s="3" t="s">
        <v>13336</v>
      </c>
      <c r="B3256" s="3" t="s">
        <v>14638</v>
      </c>
      <c r="C3256" s="3" t="s">
        <v>5489</v>
      </c>
      <c r="D3256" s="27" t="s">
        <v>8957</v>
      </c>
      <c r="E3256" s="3" t="s">
        <v>5465</v>
      </c>
      <c r="F3256" s="3" t="s">
        <v>5466</v>
      </c>
    </row>
    <row r="3257" spans="1:6">
      <c r="A3257" s="3" t="s">
        <v>13336</v>
      </c>
      <c r="B3257" s="3" t="s">
        <v>14638</v>
      </c>
      <c r="C3257" s="3" t="s">
        <v>5490</v>
      </c>
      <c r="D3257" s="27" t="s">
        <v>8957</v>
      </c>
      <c r="E3257" s="3" t="s">
        <v>5468</v>
      </c>
      <c r="F3257" s="3" t="s">
        <v>5469</v>
      </c>
    </row>
    <row r="3258" spans="1:6">
      <c r="A3258" s="3" t="s">
        <v>13336</v>
      </c>
      <c r="B3258" s="3" t="s">
        <v>14638</v>
      </c>
      <c r="C3258" s="3" t="s">
        <v>5491</v>
      </c>
      <c r="D3258" s="27" t="s">
        <v>8957</v>
      </c>
      <c r="E3258" s="3" t="s">
        <v>5471</v>
      </c>
      <c r="F3258" s="3" t="s">
        <v>5472</v>
      </c>
    </row>
    <row r="3259" spans="1:6">
      <c r="A3259" s="3" t="s">
        <v>13336</v>
      </c>
      <c r="B3259" s="3" t="s">
        <v>14638</v>
      </c>
      <c r="C3259" s="3" t="s">
        <v>4217</v>
      </c>
      <c r="D3259" s="27" t="s">
        <v>8957</v>
      </c>
      <c r="E3259" s="3" t="s">
        <v>5474</v>
      </c>
      <c r="F3259" s="3" t="s">
        <v>5475</v>
      </c>
    </row>
    <row r="3260" spans="1:6">
      <c r="A3260" s="3" t="s">
        <v>13336</v>
      </c>
      <c r="B3260" s="3" t="s">
        <v>14638</v>
      </c>
      <c r="C3260" s="3" t="s">
        <v>4218</v>
      </c>
      <c r="D3260" s="27" t="s">
        <v>8957</v>
      </c>
      <c r="E3260" s="3" t="s">
        <v>5477</v>
      </c>
      <c r="F3260" s="3" t="s">
        <v>5478</v>
      </c>
    </row>
    <row r="3261" spans="1:6">
      <c r="A3261" s="3" t="s">
        <v>13336</v>
      </c>
      <c r="B3261" s="3" t="s">
        <v>14638</v>
      </c>
      <c r="C3261" s="3" t="s">
        <v>4219</v>
      </c>
      <c r="D3261" s="27" t="s">
        <v>8957</v>
      </c>
      <c r="E3261" s="3" t="s">
        <v>5480</v>
      </c>
      <c r="F3261" s="3" t="s">
        <v>5481</v>
      </c>
    </row>
    <row r="3262" spans="1:6">
      <c r="A3262" s="3" t="s">
        <v>13336</v>
      </c>
      <c r="B3262" s="3" t="s">
        <v>14638</v>
      </c>
      <c r="C3262" s="3" t="s">
        <v>4220</v>
      </c>
      <c r="D3262" s="27" t="s">
        <v>8957</v>
      </c>
      <c r="E3262" s="3" t="s">
        <v>4221</v>
      </c>
      <c r="F3262" s="3" t="s">
        <v>4222</v>
      </c>
    </row>
    <row r="3263" spans="1:6">
      <c r="A3263" s="3" t="s">
        <v>13336</v>
      </c>
      <c r="B3263" s="3" t="s">
        <v>14638</v>
      </c>
      <c r="C3263" s="3" t="s">
        <v>4223</v>
      </c>
      <c r="D3263" s="27" t="s">
        <v>8957</v>
      </c>
      <c r="E3263" s="3" t="s">
        <v>4224</v>
      </c>
      <c r="F3263" s="3" t="s">
        <v>4225</v>
      </c>
    </row>
    <row r="3264" spans="1:6">
      <c r="A3264" s="3" t="s">
        <v>13336</v>
      </c>
      <c r="B3264" s="3" t="s">
        <v>14638</v>
      </c>
      <c r="C3264" s="3" t="s">
        <v>4226</v>
      </c>
      <c r="D3264" s="27" t="s">
        <v>8957</v>
      </c>
      <c r="E3264" s="3" t="s">
        <v>4227</v>
      </c>
      <c r="F3264" s="3" t="s">
        <v>4228</v>
      </c>
    </row>
    <row r="3265" spans="1:6">
      <c r="A3265" s="3" t="s">
        <v>13336</v>
      </c>
      <c r="B3265" s="3" t="s">
        <v>14638</v>
      </c>
      <c r="C3265" s="3" t="s">
        <v>4229</v>
      </c>
      <c r="D3265" s="27" t="s">
        <v>8957</v>
      </c>
      <c r="E3265" s="3" t="s">
        <v>4230</v>
      </c>
      <c r="F3265" s="3" t="s">
        <v>4231</v>
      </c>
    </row>
    <row r="3266" spans="1:6">
      <c r="A3266" s="3" t="s">
        <v>13336</v>
      </c>
      <c r="B3266" s="3" t="s">
        <v>14638</v>
      </c>
      <c r="C3266" s="3" t="s">
        <v>4232</v>
      </c>
      <c r="D3266" s="27" t="s">
        <v>8957</v>
      </c>
      <c r="E3266" s="3" t="s">
        <v>4233</v>
      </c>
      <c r="F3266" s="3" t="s">
        <v>4234</v>
      </c>
    </row>
    <row r="3267" spans="1:6">
      <c r="A3267" s="3" t="s">
        <v>13336</v>
      </c>
      <c r="B3267" s="3" t="s">
        <v>14638</v>
      </c>
      <c r="C3267" s="3" t="s">
        <v>4235</v>
      </c>
      <c r="D3267" s="27" t="s">
        <v>8957</v>
      </c>
      <c r="E3267" s="3" t="s">
        <v>4236</v>
      </c>
      <c r="F3267" s="3" t="s">
        <v>4237</v>
      </c>
    </row>
    <row r="3268" spans="1:6">
      <c r="A3268" s="3" t="s">
        <v>13336</v>
      </c>
      <c r="B3268" s="3" t="s">
        <v>14638</v>
      </c>
      <c r="C3268" s="3" t="s">
        <v>4238</v>
      </c>
      <c r="D3268" s="27" t="s">
        <v>8957</v>
      </c>
      <c r="E3268" s="3" t="s">
        <v>4239</v>
      </c>
      <c r="F3268" s="3" t="s">
        <v>4240</v>
      </c>
    </row>
    <row r="3269" spans="1:6">
      <c r="A3269" s="3" t="s">
        <v>13336</v>
      </c>
      <c r="B3269" s="3" t="s">
        <v>14638</v>
      </c>
      <c r="C3269" s="3" t="s">
        <v>4241</v>
      </c>
      <c r="D3269" s="27" t="s">
        <v>8957</v>
      </c>
      <c r="E3269" s="3" t="s">
        <v>5477</v>
      </c>
      <c r="F3269" s="3" t="s">
        <v>5478</v>
      </c>
    </row>
    <row r="3270" spans="1:6">
      <c r="A3270" s="3" t="s">
        <v>13336</v>
      </c>
      <c r="B3270" s="3" t="s">
        <v>14638</v>
      </c>
      <c r="C3270" s="3" t="s">
        <v>4242</v>
      </c>
      <c r="D3270" s="27" t="s">
        <v>8957</v>
      </c>
      <c r="E3270" s="3" t="s">
        <v>4243</v>
      </c>
      <c r="F3270" s="3" t="s">
        <v>4244</v>
      </c>
    </row>
    <row r="3271" spans="1:6">
      <c r="A3271" s="3" t="s">
        <v>13336</v>
      </c>
      <c r="B3271" s="3" t="s">
        <v>14638</v>
      </c>
      <c r="C3271" s="3" t="s">
        <v>4245</v>
      </c>
      <c r="D3271" s="27" t="s">
        <v>8957</v>
      </c>
      <c r="E3271" s="3" t="s">
        <v>4246</v>
      </c>
      <c r="F3271" s="3" t="s">
        <v>4247</v>
      </c>
    </row>
    <row r="3272" spans="1:6">
      <c r="A3272" s="3" t="s">
        <v>13336</v>
      </c>
      <c r="B3272" s="3" t="s">
        <v>14638</v>
      </c>
      <c r="C3272" s="3" t="s">
        <v>4248</v>
      </c>
      <c r="D3272" s="27" t="s">
        <v>8957</v>
      </c>
      <c r="E3272" s="3" t="s">
        <v>4249</v>
      </c>
      <c r="F3272" s="3" t="s">
        <v>4250</v>
      </c>
    </row>
    <row r="3273" spans="1:6">
      <c r="A3273" s="3" t="s">
        <v>13336</v>
      </c>
      <c r="B3273" s="3" t="s">
        <v>14638</v>
      </c>
      <c r="C3273" s="3" t="s">
        <v>4251</v>
      </c>
      <c r="D3273" s="27" t="s">
        <v>8957</v>
      </c>
      <c r="E3273" s="3" t="s">
        <v>4252</v>
      </c>
      <c r="F3273" s="3" t="s">
        <v>4253</v>
      </c>
    </row>
    <row r="3274" spans="1:6">
      <c r="A3274" s="3" t="s">
        <v>13336</v>
      </c>
      <c r="B3274" s="3" t="s">
        <v>14638</v>
      </c>
      <c r="C3274" s="3" t="s">
        <v>4254</v>
      </c>
      <c r="D3274" s="27" t="s">
        <v>8957</v>
      </c>
      <c r="E3274" s="3" t="s">
        <v>4255</v>
      </c>
      <c r="F3274" s="3" t="s">
        <v>4256</v>
      </c>
    </row>
    <row r="3275" spans="1:6">
      <c r="A3275" s="3" t="s">
        <v>13336</v>
      </c>
      <c r="B3275" s="3" t="s">
        <v>14638</v>
      </c>
      <c r="C3275" s="3" t="s">
        <v>4257</v>
      </c>
      <c r="D3275" s="27" t="s">
        <v>8957</v>
      </c>
      <c r="E3275" s="3" t="s">
        <v>4258</v>
      </c>
      <c r="F3275" s="3" t="s">
        <v>4259</v>
      </c>
    </row>
    <row r="3276" spans="1:6">
      <c r="A3276" s="3" t="s">
        <v>13336</v>
      </c>
      <c r="B3276" s="3" t="s">
        <v>14638</v>
      </c>
      <c r="C3276" s="3" t="s">
        <v>5563</v>
      </c>
      <c r="D3276" s="27" t="s">
        <v>8957</v>
      </c>
      <c r="E3276" s="3" t="s">
        <v>5564</v>
      </c>
      <c r="F3276" s="3" t="s">
        <v>5565</v>
      </c>
    </row>
    <row r="3277" spans="1:6">
      <c r="A3277" s="3" t="s">
        <v>13336</v>
      </c>
      <c r="B3277" s="3" t="s">
        <v>14638</v>
      </c>
      <c r="C3277" s="3" t="s">
        <v>7962</v>
      </c>
      <c r="D3277" s="27" t="s">
        <v>8957</v>
      </c>
      <c r="E3277" s="3" t="s">
        <v>13583</v>
      </c>
      <c r="F3277" s="3" t="s">
        <v>5566</v>
      </c>
    </row>
    <row r="3278" spans="1:6">
      <c r="A3278" s="3" t="s">
        <v>13336</v>
      </c>
      <c r="B3278" s="3" t="s">
        <v>14638</v>
      </c>
      <c r="C3278" s="3" t="s">
        <v>5567</v>
      </c>
      <c r="D3278" s="27" t="s">
        <v>8957</v>
      </c>
      <c r="E3278" s="3" t="s">
        <v>5426</v>
      </c>
      <c r="F3278" s="3" t="s">
        <v>5427</v>
      </c>
    </row>
    <row r="3279" spans="1:6">
      <c r="A3279" s="3" t="s">
        <v>13336</v>
      </c>
      <c r="B3279" s="3" t="s">
        <v>14638</v>
      </c>
      <c r="C3279" s="3" t="s">
        <v>5568</v>
      </c>
      <c r="D3279" s="27" t="s">
        <v>8957</v>
      </c>
      <c r="E3279" s="3" t="s">
        <v>5569</v>
      </c>
      <c r="F3279" s="3" t="s">
        <v>5570</v>
      </c>
    </row>
    <row r="3280" spans="1:6">
      <c r="A3280" s="3" t="s">
        <v>13336</v>
      </c>
      <c r="B3280" s="3" t="s">
        <v>14638</v>
      </c>
      <c r="C3280" s="3" t="s">
        <v>5571</v>
      </c>
      <c r="D3280" s="27" t="s">
        <v>8957</v>
      </c>
      <c r="E3280" s="3" t="s">
        <v>5572</v>
      </c>
      <c r="F3280" s="3" t="s">
        <v>5573</v>
      </c>
    </row>
    <row r="3281" spans="1:6">
      <c r="A3281" s="3" t="s">
        <v>13336</v>
      </c>
      <c r="B3281" s="3" t="s">
        <v>14638</v>
      </c>
      <c r="C3281" s="3" t="s">
        <v>5574</v>
      </c>
      <c r="D3281" s="27" t="s">
        <v>8957</v>
      </c>
      <c r="E3281" s="3" t="s">
        <v>5575</v>
      </c>
      <c r="F3281" s="3" t="s">
        <v>5576</v>
      </c>
    </row>
    <row r="3282" spans="1:6">
      <c r="A3282" s="3" t="s">
        <v>13336</v>
      </c>
      <c r="B3282" s="3" t="s">
        <v>14638</v>
      </c>
      <c r="C3282" s="3" t="s">
        <v>5577</v>
      </c>
      <c r="D3282" s="27" t="s">
        <v>8957</v>
      </c>
      <c r="E3282" s="3" t="s">
        <v>5578</v>
      </c>
      <c r="F3282" s="3" t="s">
        <v>5579</v>
      </c>
    </row>
    <row r="3283" spans="1:6">
      <c r="A3283" s="3" t="s">
        <v>13336</v>
      </c>
      <c r="B3283" s="3" t="s">
        <v>14638</v>
      </c>
      <c r="C3283" s="3" t="s">
        <v>5580</v>
      </c>
      <c r="D3283" s="27" t="s">
        <v>8957</v>
      </c>
      <c r="E3283" s="3" t="s">
        <v>5581</v>
      </c>
      <c r="F3283" s="3" t="s">
        <v>5582</v>
      </c>
    </row>
    <row r="3284" spans="1:6">
      <c r="A3284" s="3" t="s">
        <v>13336</v>
      </c>
      <c r="B3284" s="3" t="s">
        <v>14638</v>
      </c>
      <c r="C3284" s="3" t="s">
        <v>5583</v>
      </c>
      <c r="D3284" s="27" t="s">
        <v>8957</v>
      </c>
      <c r="E3284" s="3" t="s">
        <v>5584</v>
      </c>
      <c r="F3284" s="3" t="s">
        <v>5585</v>
      </c>
    </row>
    <row r="3285" spans="1:6">
      <c r="A3285" s="3" t="s">
        <v>13336</v>
      </c>
      <c r="B3285" s="3" t="s">
        <v>14638</v>
      </c>
      <c r="C3285" s="3" t="s">
        <v>5586</v>
      </c>
      <c r="D3285" s="27" t="s">
        <v>8957</v>
      </c>
      <c r="E3285" s="3" t="s">
        <v>5429</v>
      </c>
      <c r="F3285" s="3" t="s">
        <v>5430</v>
      </c>
    </row>
    <row r="3286" spans="1:6">
      <c r="A3286" s="3" t="s">
        <v>13336</v>
      </c>
      <c r="B3286" s="3" t="s">
        <v>14638</v>
      </c>
      <c r="C3286" s="3" t="s">
        <v>5587</v>
      </c>
      <c r="D3286" s="27" t="s">
        <v>8957</v>
      </c>
      <c r="E3286" s="3" t="s">
        <v>5432</v>
      </c>
      <c r="F3286" s="3" t="s">
        <v>5433</v>
      </c>
    </row>
    <row r="3287" spans="1:6">
      <c r="A3287" s="3" t="s">
        <v>13336</v>
      </c>
      <c r="B3287" s="3" t="s">
        <v>14638</v>
      </c>
      <c r="C3287" s="3" t="s">
        <v>5588</v>
      </c>
      <c r="D3287" s="27" t="s">
        <v>8957</v>
      </c>
      <c r="E3287" s="3" t="s">
        <v>5589</v>
      </c>
      <c r="F3287" s="3" t="s">
        <v>5590</v>
      </c>
    </row>
    <row r="3288" spans="1:6">
      <c r="A3288" s="3" t="s">
        <v>13336</v>
      </c>
      <c r="B3288" s="3" t="s">
        <v>14638</v>
      </c>
      <c r="C3288" s="3" t="s">
        <v>5591</v>
      </c>
      <c r="D3288" s="27" t="s">
        <v>8957</v>
      </c>
      <c r="E3288" s="3" t="s">
        <v>5444</v>
      </c>
      <c r="F3288" s="3" t="s">
        <v>5445</v>
      </c>
    </row>
    <row r="3289" spans="1:6">
      <c r="A3289" s="3" t="s">
        <v>13336</v>
      </c>
      <c r="B3289" s="3" t="s">
        <v>14638</v>
      </c>
      <c r="C3289" s="3" t="s">
        <v>5592</v>
      </c>
      <c r="D3289" s="27" t="s">
        <v>8957</v>
      </c>
      <c r="E3289" s="3" t="s">
        <v>5593</v>
      </c>
      <c r="F3289" s="3" t="s">
        <v>5594</v>
      </c>
    </row>
    <row r="3290" spans="1:6">
      <c r="A3290" s="3" t="s">
        <v>13336</v>
      </c>
      <c r="B3290" s="3" t="s">
        <v>14638</v>
      </c>
      <c r="C3290" s="3" t="s">
        <v>5595</v>
      </c>
      <c r="D3290" s="27" t="s">
        <v>8957</v>
      </c>
      <c r="E3290" s="3" t="s">
        <v>5596</v>
      </c>
      <c r="F3290" s="3" t="s">
        <v>5597</v>
      </c>
    </row>
    <row r="3291" spans="1:6">
      <c r="A3291" s="3" t="s">
        <v>13336</v>
      </c>
      <c r="B3291" s="3" t="s">
        <v>14638</v>
      </c>
      <c r="C3291" s="3" t="s">
        <v>5598</v>
      </c>
      <c r="D3291" s="27" t="s">
        <v>8957</v>
      </c>
      <c r="E3291" s="3" t="s">
        <v>5599</v>
      </c>
      <c r="F3291" s="3" t="s">
        <v>5600</v>
      </c>
    </row>
    <row r="3292" spans="1:6">
      <c r="A3292" s="3" t="s">
        <v>13336</v>
      </c>
      <c r="B3292" s="3" t="s">
        <v>14638</v>
      </c>
      <c r="C3292" s="3" t="s">
        <v>5601</v>
      </c>
      <c r="D3292" s="27" t="s">
        <v>8957</v>
      </c>
      <c r="E3292" s="3" t="s">
        <v>5569</v>
      </c>
      <c r="F3292" s="3" t="s">
        <v>5570</v>
      </c>
    </row>
    <row r="3293" spans="1:6">
      <c r="A3293" s="3" t="s">
        <v>13336</v>
      </c>
      <c r="B3293" s="3" t="s">
        <v>14638</v>
      </c>
      <c r="C3293" s="3" t="s">
        <v>5602</v>
      </c>
      <c r="D3293" s="27" t="s">
        <v>8957</v>
      </c>
      <c r="E3293" s="3" t="s">
        <v>5435</v>
      </c>
      <c r="F3293" s="3" t="s">
        <v>5436</v>
      </c>
    </row>
    <row r="3294" spans="1:6">
      <c r="A3294" s="3" t="s">
        <v>13336</v>
      </c>
      <c r="B3294" s="3" t="s">
        <v>14638</v>
      </c>
      <c r="C3294" s="3" t="s">
        <v>5603</v>
      </c>
      <c r="D3294" s="27" t="s">
        <v>8957</v>
      </c>
      <c r="E3294" s="3" t="s">
        <v>5604</v>
      </c>
      <c r="F3294" s="3" t="s">
        <v>5605</v>
      </c>
    </row>
    <row r="3295" spans="1:6">
      <c r="A3295" s="3" t="s">
        <v>13336</v>
      </c>
      <c r="B3295" s="3" t="s">
        <v>14638</v>
      </c>
      <c r="C3295" s="3" t="s">
        <v>5606</v>
      </c>
      <c r="D3295" s="27" t="s">
        <v>8957</v>
      </c>
      <c r="E3295" s="3" t="s">
        <v>5429</v>
      </c>
      <c r="F3295" s="3" t="s">
        <v>5607</v>
      </c>
    </row>
    <row r="3296" spans="1:6">
      <c r="A3296" s="3" t="s">
        <v>13336</v>
      </c>
      <c r="B3296" s="3" t="s">
        <v>14638</v>
      </c>
      <c r="C3296" s="3" t="s">
        <v>5608</v>
      </c>
      <c r="D3296" s="27" t="s">
        <v>8957</v>
      </c>
      <c r="E3296" s="3" t="s">
        <v>5432</v>
      </c>
      <c r="F3296" s="3" t="s">
        <v>5609</v>
      </c>
    </row>
    <row r="3297" spans="1:6">
      <c r="A3297" s="3" t="s">
        <v>13336</v>
      </c>
      <c r="B3297" s="3" t="s">
        <v>14638</v>
      </c>
      <c r="C3297" s="3" t="s">
        <v>5610</v>
      </c>
      <c r="D3297" s="27" t="s">
        <v>8957</v>
      </c>
      <c r="E3297" s="3" t="s">
        <v>5435</v>
      </c>
      <c r="F3297" s="3" t="s">
        <v>5611</v>
      </c>
    </row>
    <row r="3298" spans="1:6">
      <c r="A3298" s="3" t="s">
        <v>13336</v>
      </c>
      <c r="B3298" s="3" t="s">
        <v>14638</v>
      </c>
      <c r="C3298" s="3" t="s">
        <v>5612</v>
      </c>
      <c r="D3298" s="27" t="s">
        <v>8957</v>
      </c>
      <c r="E3298" s="3" t="s">
        <v>5613</v>
      </c>
      <c r="F3298" s="3" t="s">
        <v>5614</v>
      </c>
    </row>
    <row r="3299" spans="1:6">
      <c r="A3299" s="3" t="s">
        <v>13336</v>
      </c>
      <c r="B3299" s="3" t="s">
        <v>14638</v>
      </c>
      <c r="C3299" s="3" t="s">
        <v>5615</v>
      </c>
      <c r="D3299" s="27" t="s">
        <v>8957</v>
      </c>
      <c r="E3299" s="3" t="s">
        <v>5616</v>
      </c>
      <c r="F3299" s="3" t="s">
        <v>5617</v>
      </c>
    </row>
    <row r="3300" spans="1:6">
      <c r="A3300" s="3" t="s">
        <v>13336</v>
      </c>
      <c r="B3300" s="3" t="s">
        <v>14638</v>
      </c>
      <c r="C3300" s="3" t="s">
        <v>6836</v>
      </c>
      <c r="D3300" s="27" t="s">
        <v>8957</v>
      </c>
      <c r="E3300" s="3" t="s">
        <v>6837</v>
      </c>
      <c r="F3300" s="3" t="s">
        <v>6838</v>
      </c>
    </row>
    <row r="3301" spans="1:6">
      <c r="A3301" s="3" t="s">
        <v>13336</v>
      </c>
      <c r="B3301" s="3" t="s">
        <v>14638</v>
      </c>
      <c r="C3301" s="3" t="s">
        <v>6839</v>
      </c>
      <c r="D3301" s="27" t="s">
        <v>8957</v>
      </c>
      <c r="E3301" s="3" t="s">
        <v>13582</v>
      </c>
      <c r="F3301" s="3" t="s">
        <v>6840</v>
      </c>
    </row>
    <row r="3302" spans="1:6">
      <c r="A3302" s="3" t="s">
        <v>13336</v>
      </c>
      <c r="B3302" s="3" t="s">
        <v>14638</v>
      </c>
      <c r="C3302" s="3" t="s">
        <v>6841</v>
      </c>
      <c r="D3302" s="27" t="s">
        <v>8957</v>
      </c>
      <c r="E3302" s="3" t="s">
        <v>6842</v>
      </c>
      <c r="F3302" s="3" t="s">
        <v>6843</v>
      </c>
    </row>
    <row r="3303" spans="1:6">
      <c r="A3303" s="3" t="s">
        <v>13336</v>
      </c>
      <c r="B3303" s="3" t="s">
        <v>14638</v>
      </c>
      <c r="C3303" s="3" t="s">
        <v>6844</v>
      </c>
      <c r="D3303" s="27" t="s">
        <v>8957</v>
      </c>
      <c r="E3303" s="3" t="s">
        <v>5604</v>
      </c>
      <c r="F3303" s="3" t="s">
        <v>5605</v>
      </c>
    </row>
    <row r="3304" spans="1:6">
      <c r="A3304" s="3" t="s">
        <v>13367</v>
      </c>
      <c r="B3304" s="3" t="s">
        <v>6845</v>
      </c>
      <c r="C3304" s="3" t="s">
        <v>6846</v>
      </c>
      <c r="D3304" s="27" t="s">
        <v>8957</v>
      </c>
      <c r="E3304" s="3" t="s">
        <v>6847</v>
      </c>
      <c r="F3304" s="3" t="s">
        <v>6848</v>
      </c>
    </row>
    <row r="3305" spans="1:6">
      <c r="A3305" s="3" t="s">
        <v>13367</v>
      </c>
      <c r="B3305" s="3" t="s">
        <v>6849</v>
      </c>
      <c r="C3305" s="3" t="s">
        <v>6850</v>
      </c>
      <c r="D3305" s="27" t="s">
        <v>8957</v>
      </c>
      <c r="E3305" s="3" t="s">
        <v>6851</v>
      </c>
      <c r="F3305" s="3" t="s">
        <v>6852</v>
      </c>
    </row>
    <row r="3306" spans="1:6">
      <c r="A3306" s="3" t="s">
        <v>13367</v>
      </c>
      <c r="B3306" s="3" t="s">
        <v>6849</v>
      </c>
      <c r="C3306" s="3" t="s">
        <v>6853</v>
      </c>
      <c r="D3306" s="27" t="s">
        <v>8957</v>
      </c>
      <c r="E3306" s="3" t="s">
        <v>6854</v>
      </c>
      <c r="F3306" s="3" t="s">
        <v>6855</v>
      </c>
    </row>
    <row r="3307" spans="1:6">
      <c r="A3307" s="3" t="s">
        <v>13367</v>
      </c>
      <c r="B3307" s="3" t="s">
        <v>6849</v>
      </c>
      <c r="C3307" s="3" t="s">
        <v>6856</v>
      </c>
      <c r="D3307" s="27" t="s">
        <v>8957</v>
      </c>
      <c r="E3307" s="3" t="s">
        <v>6857</v>
      </c>
      <c r="F3307" s="3" t="s">
        <v>6858</v>
      </c>
    </row>
    <row r="3308" spans="1:6">
      <c r="A3308" s="3" t="s">
        <v>13367</v>
      </c>
      <c r="B3308" s="3" t="s">
        <v>6849</v>
      </c>
      <c r="C3308" s="3" t="s">
        <v>6859</v>
      </c>
      <c r="D3308" s="27" t="s">
        <v>8957</v>
      </c>
      <c r="E3308" s="3" t="s">
        <v>6860</v>
      </c>
      <c r="F3308" s="3" t="s">
        <v>6861</v>
      </c>
    </row>
    <row r="3309" spans="1:6">
      <c r="A3309" s="3" t="s">
        <v>13367</v>
      </c>
      <c r="B3309" s="3" t="s">
        <v>6849</v>
      </c>
      <c r="C3309" s="3" t="s">
        <v>6862</v>
      </c>
      <c r="D3309" s="27" t="s">
        <v>8957</v>
      </c>
      <c r="E3309" s="3" t="s">
        <v>6863</v>
      </c>
      <c r="F3309" s="3" t="s">
        <v>6864</v>
      </c>
    </row>
    <row r="3310" spans="1:6">
      <c r="A3310" s="3" t="s">
        <v>13367</v>
      </c>
      <c r="B3310" s="3" t="s">
        <v>6849</v>
      </c>
      <c r="C3310" s="3" t="s">
        <v>6865</v>
      </c>
      <c r="D3310" s="27" t="s">
        <v>8957</v>
      </c>
      <c r="E3310" s="3" t="s">
        <v>6866</v>
      </c>
      <c r="F3310" s="3" t="s">
        <v>6867</v>
      </c>
    </row>
    <row r="3311" spans="1:6">
      <c r="A3311" s="3" t="s">
        <v>13367</v>
      </c>
      <c r="B3311" s="3" t="s">
        <v>8798</v>
      </c>
      <c r="C3311" s="3" t="s">
        <v>6868</v>
      </c>
      <c r="D3311" s="27" t="s">
        <v>8957</v>
      </c>
      <c r="E3311" s="3" t="s">
        <v>6869</v>
      </c>
      <c r="F3311" s="3" t="s">
        <v>6870</v>
      </c>
    </row>
    <row r="3312" spans="1:6">
      <c r="A3312" s="3" t="s">
        <v>13367</v>
      </c>
      <c r="B3312" s="3" t="s">
        <v>8798</v>
      </c>
      <c r="C3312" s="3" t="s">
        <v>6871</v>
      </c>
      <c r="D3312" s="27" t="s">
        <v>8957</v>
      </c>
      <c r="E3312" s="3" t="s">
        <v>6872</v>
      </c>
      <c r="F3312" s="3" t="s">
        <v>6873</v>
      </c>
    </row>
    <row r="3313" spans="1:6">
      <c r="A3313" s="3" t="s">
        <v>13367</v>
      </c>
      <c r="B3313" s="3" t="s">
        <v>8798</v>
      </c>
      <c r="C3313" s="3" t="s">
        <v>6874</v>
      </c>
      <c r="D3313" s="27" t="s">
        <v>8957</v>
      </c>
      <c r="E3313" s="3" t="s">
        <v>8597</v>
      </c>
      <c r="F3313" s="3" t="s">
        <v>8598</v>
      </c>
    </row>
    <row r="3314" spans="1:6">
      <c r="A3314" s="3" t="s">
        <v>13367</v>
      </c>
      <c r="B3314" s="3" t="s">
        <v>8798</v>
      </c>
      <c r="C3314" s="3" t="s">
        <v>6875</v>
      </c>
      <c r="D3314" s="27" t="s">
        <v>8957</v>
      </c>
      <c r="E3314" s="3" t="s">
        <v>6876</v>
      </c>
      <c r="F3314" s="3" t="s">
        <v>6877</v>
      </c>
    </row>
    <row r="3315" spans="1:6">
      <c r="A3315" s="3" t="s">
        <v>13367</v>
      </c>
      <c r="B3315" s="3" t="s">
        <v>8798</v>
      </c>
      <c r="C3315" s="3" t="s">
        <v>6878</v>
      </c>
      <c r="D3315" s="27" t="s">
        <v>8957</v>
      </c>
      <c r="E3315" s="3" t="s">
        <v>5376</v>
      </c>
      <c r="F3315" s="3" t="s">
        <v>5377</v>
      </c>
    </row>
    <row r="3316" spans="1:6">
      <c r="A3316" s="3" t="s">
        <v>13367</v>
      </c>
      <c r="B3316" s="3" t="s">
        <v>8798</v>
      </c>
      <c r="C3316" s="3" t="s">
        <v>6879</v>
      </c>
      <c r="D3316" s="27" t="s">
        <v>8957</v>
      </c>
      <c r="E3316" s="3" t="s">
        <v>6880</v>
      </c>
      <c r="F3316" s="3" t="s">
        <v>6881</v>
      </c>
    </row>
    <row r="3317" spans="1:6">
      <c r="A3317" s="3" t="s">
        <v>13367</v>
      </c>
      <c r="B3317" s="3" t="s">
        <v>8798</v>
      </c>
      <c r="C3317" s="3" t="s">
        <v>6882</v>
      </c>
      <c r="D3317" s="27" t="s">
        <v>8957</v>
      </c>
      <c r="E3317" s="3" t="s">
        <v>6883</v>
      </c>
      <c r="F3317" s="3" t="s">
        <v>6884</v>
      </c>
    </row>
    <row r="3318" spans="1:6">
      <c r="A3318" s="3" t="s">
        <v>13367</v>
      </c>
      <c r="B3318" s="3" t="s">
        <v>8798</v>
      </c>
      <c r="C3318" s="3" t="s">
        <v>6885</v>
      </c>
      <c r="D3318" s="27" t="s">
        <v>8957</v>
      </c>
      <c r="E3318" s="3" t="s">
        <v>6886</v>
      </c>
      <c r="F3318" s="3" t="s">
        <v>6887</v>
      </c>
    </row>
    <row r="3319" spans="1:6">
      <c r="A3319" s="3" t="s">
        <v>13367</v>
      </c>
      <c r="B3319" s="3" t="s">
        <v>8798</v>
      </c>
      <c r="C3319" s="3" t="s">
        <v>6888</v>
      </c>
      <c r="D3319" s="27" t="s">
        <v>8957</v>
      </c>
      <c r="E3319" s="3" t="s">
        <v>6889</v>
      </c>
      <c r="F3319" s="3" t="s">
        <v>6890</v>
      </c>
    </row>
    <row r="3320" spans="1:6">
      <c r="A3320" s="3" t="s">
        <v>13367</v>
      </c>
      <c r="B3320" s="3" t="s">
        <v>8798</v>
      </c>
      <c r="C3320" s="3" t="s">
        <v>6891</v>
      </c>
      <c r="D3320" s="27" t="s">
        <v>8957</v>
      </c>
      <c r="E3320" s="3" t="s">
        <v>6892</v>
      </c>
      <c r="F3320" s="3" t="s">
        <v>6893</v>
      </c>
    </row>
    <row r="3321" spans="1:6">
      <c r="A3321" s="3" t="s">
        <v>13337</v>
      </c>
      <c r="B3321" s="3" t="s">
        <v>10598</v>
      </c>
      <c r="C3321" s="3" t="s">
        <v>6894</v>
      </c>
      <c r="D3321" s="27" t="s">
        <v>8957</v>
      </c>
      <c r="E3321" s="3" t="s">
        <v>6895</v>
      </c>
      <c r="F3321" s="3" t="s">
        <v>6896</v>
      </c>
    </row>
    <row r="3322" spans="1:6">
      <c r="A3322" s="3" t="s">
        <v>13337</v>
      </c>
      <c r="B3322" s="3" t="s">
        <v>10598</v>
      </c>
      <c r="C3322" s="3" t="s">
        <v>6897</v>
      </c>
      <c r="D3322" s="27" t="s">
        <v>8957</v>
      </c>
      <c r="E3322" s="3" t="s">
        <v>8217</v>
      </c>
      <c r="F3322" s="3" t="s">
        <v>8218</v>
      </c>
    </row>
    <row r="3323" spans="1:6">
      <c r="A3323" s="3" t="s">
        <v>13337</v>
      </c>
      <c r="B3323" s="3" t="s">
        <v>5356</v>
      </c>
      <c r="C3323" s="3" t="s">
        <v>8219</v>
      </c>
      <c r="D3323" s="27" t="s">
        <v>8957</v>
      </c>
      <c r="E3323" s="3" t="s">
        <v>8220</v>
      </c>
      <c r="F3323" s="3" t="s">
        <v>8221</v>
      </c>
    </row>
    <row r="3324" spans="1:6">
      <c r="A3324" s="3" t="s">
        <v>13337</v>
      </c>
      <c r="B3324" s="3" t="s">
        <v>5356</v>
      </c>
      <c r="C3324" s="3" t="s">
        <v>8222</v>
      </c>
      <c r="D3324" s="27" t="s">
        <v>8957</v>
      </c>
      <c r="E3324" s="3" t="s">
        <v>8223</v>
      </c>
      <c r="F3324" s="3" t="s">
        <v>8224</v>
      </c>
    </row>
    <row r="3325" spans="1:6">
      <c r="A3325" s="3" t="s">
        <v>13337</v>
      </c>
      <c r="B3325" s="3" t="s">
        <v>5356</v>
      </c>
      <c r="C3325" s="3" t="s">
        <v>8225</v>
      </c>
      <c r="D3325" s="27" t="s">
        <v>8957</v>
      </c>
      <c r="E3325" s="3" t="s">
        <v>8226</v>
      </c>
      <c r="F3325" s="3" t="s">
        <v>8227</v>
      </c>
    </row>
    <row r="3326" spans="1:6">
      <c r="A3326" s="3" t="s">
        <v>13337</v>
      </c>
      <c r="B3326" s="3" t="s">
        <v>5356</v>
      </c>
      <c r="C3326" s="3" t="s">
        <v>8228</v>
      </c>
      <c r="D3326" s="27" t="s">
        <v>8957</v>
      </c>
      <c r="E3326" s="3" t="s">
        <v>8229</v>
      </c>
      <c r="F3326" s="3" t="s">
        <v>8230</v>
      </c>
    </row>
    <row r="3327" spans="1:6">
      <c r="A3327" s="3" t="s">
        <v>13337</v>
      </c>
      <c r="B3327" s="3" t="s">
        <v>5356</v>
      </c>
      <c r="C3327" s="3" t="s">
        <v>8231</v>
      </c>
      <c r="D3327" s="27" t="s">
        <v>8957</v>
      </c>
      <c r="E3327" s="3" t="s">
        <v>8232</v>
      </c>
      <c r="F3327" s="3" t="s">
        <v>8233</v>
      </c>
    </row>
    <row r="3328" spans="1:6">
      <c r="A3328" s="3" t="s">
        <v>13414</v>
      </c>
      <c r="B3328" s="3" t="s">
        <v>14638</v>
      </c>
      <c r="C3328" s="3" t="s">
        <v>8234</v>
      </c>
      <c r="D3328" s="27" t="s">
        <v>8957</v>
      </c>
      <c r="E3328" s="3" t="s">
        <v>13591</v>
      </c>
      <c r="F3328" s="3" t="s">
        <v>8235</v>
      </c>
    </row>
    <row r="3329" spans="1:6">
      <c r="A3329" s="3" t="s">
        <v>13414</v>
      </c>
      <c r="B3329" s="3" t="s">
        <v>14638</v>
      </c>
      <c r="C3329" s="3" t="s">
        <v>8236</v>
      </c>
      <c r="D3329" s="27" t="s">
        <v>8957</v>
      </c>
      <c r="E3329" s="3" t="s">
        <v>8237</v>
      </c>
      <c r="F3329" s="3" t="s">
        <v>8238</v>
      </c>
    </row>
    <row r="3330" spans="1:6">
      <c r="A3330" s="3" t="s">
        <v>13414</v>
      </c>
      <c r="B3330" s="3" t="s">
        <v>8239</v>
      </c>
      <c r="C3330" s="3" t="s">
        <v>8240</v>
      </c>
      <c r="D3330" s="27" t="s">
        <v>8957</v>
      </c>
      <c r="E3330" s="3" t="s">
        <v>8241</v>
      </c>
      <c r="F3330" s="3" t="s">
        <v>8242</v>
      </c>
    </row>
    <row r="3331" spans="1:6">
      <c r="A3331" s="3" t="s">
        <v>13414</v>
      </c>
      <c r="B3331" s="3" t="s">
        <v>8239</v>
      </c>
      <c r="C3331" s="3" t="s">
        <v>8243</v>
      </c>
      <c r="D3331" s="27" t="s">
        <v>8957</v>
      </c>
      <c r="E3331" s="3" t="s">
        <v>8244</v>
      </c>
      <c r="F3331" s="3" t="s">
        <v>8245</v>
      </c>
    </row>
    <row r="3332" spans="1:6">
      <c r="A3332" s="3" t="s">
        <v>13414</v>
      </c>
      <c r="B3332" s="3" t="s">
        <v>8239</v>
      </c>
      <c r="C3332" s="3" t="s">
        <v>8246</v>
      </c>
      <c r="D3332" s="27" t="s">
        <v>8957</v>
      </c>
      <c r="E3332" s="3" t="s">
        <v>8247</v>
      </c>
      <c r="F3332" s="3" t="s">
        <v>8248</v>
      </c>
    </row>
    <row r="3333" spans="1:6">
      <c r="A3333" s="3" t="s">
        <v>13414</v>
      </c>
      <c r="B3333" s="3" t="s">
        <v>8239</v>
      </c>
      <c r="C3333" s="3" t="s">
        <v>8249</v>
      </c>
      <c r="D3333" s="27" t="s">
        <v>8957</v>
      </c>
      <c r="E3333" s="3" t="s">
        <v>8250</v>
      </c>
      <c r="F3333" s="3" t="s">
        <v>8251</v>
      </c>
    </row>
    <row r="3334" spans="1:6">
      <c r="A3334" s="3" t="s">
        <v>13414</v>
      </c>
      <c r="B3334" s="3" t="s">
        <v>8239</v>
      </c>
      <c r="C3334" s="3" t="s">
        <v>8252</v>
      </c>
      <c r="D3334" s="27" t="s">
        <v>8957</v>
      </c>
      <c r="E3334" s="3" t="s">
        <v>8253</v>
      </c>
      <c r="F3334" s="3" t="s">
        <v>8254</v>
      </c>
    </row>
    <row r="3335" spans="1:6">
      <c r="A3335" s="3" t="s">
        <v>13414</v>
      </c>
      <c r="B3335" s="3" t="s">
        <v>8239</v>
      </c>
      <c r="C3335" s="3" t="s">
        <v>8255</v>
      </c>
      <c r="D3335" s="27" t="s">
        <v>8957</v>
      </c>
      <c r="E3335" s="3" t="s">
        <v>8256</v>
      </c>
      <c r="F3335" s="3" t="s">
        <v>8257</v>
      </c>
    </row>
    <row r="3336" spans="1:6">
      <c r="A3336" s="3" t="s">
        <v>13414</v>
      </c>
      <c r="B3336" s="3" t="s">
        <v>8239</v>
      </c>
      <c r="C3336" s="3" t="s">
        <v>8258</v>
      </c>
      <c r="D3336" s="27" t="s">
        <v>8957</v>
      </c>
      <c r="E3336" s="3" t="s">
        <v>8259</v>
      </c>
      <c r="F3336" s="3" t="s">
        <v>8260</v>
      </c>
    </row>
    <row r="3337" spans="1:6">
      <c r="A3337" s="3" t="s">
        <v>13414</v>
      </c>
      <c r="B3337" s="3" t="s">
        <v>8239</v>
      </c>
      <c r="C3337" s="3" t="s">
        <v>8261</v>
      </c>
      <c r="D3337" s="27" t="s">
        <v>8957</v>
      </c>
      <c r="E3337" s="3" t="s">
        <v>8262</v>
      </c>
      <c r="F3337" s="3" t="s">
        <v>8263</v>
      </c>
    </row>
    <row r="3338" spans="1:6">
      <c r="A3338" s="3" t="s">
        <v>13414</v>
      </c>
      <c r="B3338" s="3" t="s">
        <v>8239</v>
      </c>
      <c r="C3338" s="3" t="s">
        <v>8264</v>
      </c>
      <c r="D3338" s="27" t="s">
        <v>8957</v>
      </c>
      <c r="E3338" s="3" t="s">
        <v>8265</v>
      </c>
      <c r="F3338" s="3" t="s">
        <v>8266</v>
      </c>
    </row>
    <row r="3339" spans="1:6">
      <c r="A3339" s="3" t="s">
        <v>13414</v>
      </c>
      <c r="B3339" s="3" t="s">
        <v>8239</v>
      </c>
      <c r="C3339" s="3" t="s">
        <v>8267</v>
      </c>
      <c r="D3339" s="27" t="s">
        <v>8957</v>
      </c>
      <c r="E3339" s="3" t="s">
        <v>8268</v>
      </c>
      <c r="F3339" s="3" t="s">
        <v>8269</v>
      </c>
    </row>
    <row r="3340" spans="1:6">
      <c r="A3340" s="3" t="s">
        <v>13414</v>
      </c>
      <c r="B3340" s="3" t="s">
        <v>8239</v>
      </c>
      <c r="C3340" s="3" t="s">
        <v>8270</v>
      </c>
      <c r="D3340" s="27" t="s">
        <v>8957</v>
      </c>
      <c r="E3340" s="3" t="s">
        <v>8271</v>
      </c>
      <c r="F3340" s="3" t="s">
        <v>8272</v>
      </c>
    </row>
    <row r="3341" spans="1:6">
      <c r="A3341" s="3" t="s">
        <v>13414</v>
      </c>
      <c r="B3341" s="3" t="s">
        <v>8239</v>
      </c>
      <c r="C3341" s="3" t="s">
        <v>8273</v>
      </c>
      <c r="D3341" s="27" t="s">
        <v>8957</v>
      </c>
      <c r="E3341" s="3" t="s">
        <v>8274</v>
      </c>
      <c r="F3341" s="3" t="s">
        <v>8275</v>
      </c>
    </row>
    <row r="3342" spans="1:6">
      <c r="A3342" s="3" t="s">
        <v>13414</v>
      </c>
      <c r="B3342" s="3" t="s">
        <v>8239</v>
      </c>
      <c r="C3342" s="3" t="s">
        <v>8276</v>
      </c>
      <c r="D3342" s="27" t="s">
        <v>8957</v>
      </c>
      <c r="E3342" s="3" t="s">
        <v>8277</v>
      </c>
      <c r="F3342" s="3" t="s">
        <v>8278</v>
      </c>
    </row>
    <row r="3343" spans="1:6">
      <c r="A3343" s="3" t="s">
        <v>13414</v>
      </c>
      <c r="B3343" s="3" t="s">
        <v>8239</v>
      </c>
      <c r="C3343" s="3" t="s">
        <v>8279</v>
      </c>
      <c r="D3343" s="27" t="s">
        <v>8957</v>
      </c>
      <c r="E3343" s="3" t="s">
        <v>8280</v>
      </c>
      <c r="F3343" s="3" t="s">
        <v>8281</v>
      </c>
    </row>
    <row r="3344" spans="1:6">
      <c r="A3344" s="3" t="s">
        <v>13414</v>
      </c>
      <c r="B3344" s="3" t="s">
        <v>8239</v>
      </c>
      <c r="C3344" s="3" t="s">
        <v>8282</v>
      </c>
      <c r="D3344" s="27" t="s">
        <v>8957</v>
      </c>
      <c r="E3344" s="3" t="s">
        <v>8283</v>
      </c>
      <c r="F3344" s="3" t="s">
        <v>8284</v>
      </c>
    </row>
    <row r="3345" spans="1:6">
      <c r="A3345" s="3" t="s">
        <v>13414</v>
      </c>
      <c r="B3345" s="3" t="s">
        <v>8239</v>
      </c>
      <c r="C3345" s="3" t="s">
        <v>8285</v>
      </c>
      <c r="D3345" s="27" t="s">
        <v>8957</v>
      </c>
      <c r="E3345" s="3" t="s">
        <v>8286</v>
      </c>
      <c r="F3345" s="3" t="s">
        <v>8287</v>
      </c>
    </row>
    <row r="3346" spans="1:6">
      <c r="A3346" s="3" t="s">
        <v>13414</v>
      </c>
      <c r="B3346" s="3" t="s">
        <v>8239</v>
      </c>
      <c r="C3346" s="3" t="s">
        <v>8288</v>
      </c>
      <c r="D3346" s="27" t="s">
        <v>8957</v>
      </c>
      <c r="E3346" s="3" t="s">
        <v>8289</v>
      </c>
      <c r="F3346" s="3" t="s">
        <v>8290</v>
      </c>
    </row>
    <row r="3347" spans="1:6">
      <c r="A3347" s="3" t="s">
        <v>13414</v>
      </c>
      <c r="B3347" s="3" t="s">
        <v>8239</v>
      </c>
      <c r="C3347" s="3" t="s">
        <v>8291</v>
      </c>
      <c r="D3347" s="27" t="s">
        <v>8957</v>
      </c>
      <c r="E3347" s="3" t="s">
        <v>8292</v>
      </c>
      <c r="F3347" s="3" t="s">
        <v>8293</v>
      </c>
    </row>
    <row r="3348" spans="1:6">
      <c r="A3348" s="3" t="s">
        <v>13414</v>
      </c>
      <c r="B3348" s="3" t="s">
        <v>8239</v>
      </c>
      <c r="C3348" s="3" t="s">
        <v>8294</v>
      </c>
      <c r="D3348" s="27" t="s">
        <v>8957</v>
      </c>
      <c r="E3348" s="3" t="s">
        <v>8295</v>
      </c>
      <c r="F3348" s="3" t="s">
        <v>8296</v>
      </c>
    </row>
    <row r="3349" spans="1:6">
      <c r="A3349" s="3" t="s">
        <v>13414</v>
      </c>
      <c r="B3349" s="3" t="s">
        <v>8239</v>
      </c>
      <c r="C3349" s="3" t="s">
        <v>8297</v>
      </c>
      <c r="D3349" s="27" t="s">
        <v>8957</v>
      </c>
      <c r="E3349" s="3" t="s">
        <v>8298</v>
      </c>
      <c r="F3349" s="3" t="s">
        <v>8299</v>
      </c>
    </row>
    <row r="3350" spans="1:6">
      <c r="A3350" s="3" t="s">
        <v>13414</v>
      </c>
      <c r="B3350" s="3" t="s">
        <v>8239</v>
      </c>
      <c r="C3350" s="3" t="s">
        <v>8300</v>
      </c>
      <c r="D3350" s="27" t="s">
        <v>8957</v>
      </c>
      <c r="E3350" s="3" t="s">
        <v>8301</v>
      </c>
      <c r="F3350" s="3" t="s">
        <v>8302</v>
      </c>
    </row>
    <row r="3351" spans="1:6">
      <c r="A3351" s="3" t="s">
        <v>13414</v>
      </c>
      <c r="B3351" s="3" t="s">
        <v>8239</v>
      </c>
      <c r="C3351" s="3" t="s">
        <v>8303</v>
      </c>
      <c r="D3351" s="27" t="s">
        <v>8957</v>
      </c>
      <c r="E3351" s="3" t="s">
        <v>8304</v>
      </c>
      <c r="F3351" s="3" t="s">
        <v>8305</v>
      </c>
    </row>
    <row r="3352" spans="1:6">
      <c r="A3352" s="3" t="s">
        <v>13414</v>
      </c>
      <c r="B3352" s="3" t="s">
        <v>8239</v>
      </c>
      <c r="C3352" s="3" t="s">
        <v>8306</v>
      </c>
      <c r="D3352" s="27" t="s">
        <v>8957</v>
      </c>
      <c r="E3352" s="3" t="s">
        <v>8307</v>
      </c>
      <c r="F3352" s="3" t="s">
        <v>8308</v>
      </c>
    </row>
    <row r="3353" spans="1:6">
      <c r="A3353" s="3" t="s">
        <v>13414</v>
      </c>
      <c r="B3353" s="3" t="s">
        <v>8239</v>
      </c>
      <c r="C3353" s="3" t="s">
        <v>8309</v>
      </c>
      <c r="D3353" s="27" t="s">
        <v>8957</v>
      </c>
      <c r="E3353" s="3" t="s">
        <v>8310</v>
      </c>
      <c r="F3353" s="3" t="s">
        <v>8311</v>
      </c>
    </row>
    <row r="3354" spans="1:6">
      <c r="A3354" s="3" t="s">
        <v>13414</v>
      </c>
      <c r="B3354" s="3" t="s">
        <v>8239</v>
      </c>
      <c r="C3354" s="3" t="s">
        <v>8312</v>
      </c>
      <c r="D3354" s="27" t="s">
        <v>8957</v>
      </c>
      <c r="E3354" s="3" t="s">
        <v>8313</v>
      </c>
      <c r="F3354" s="3" t="s">
        <v>8314</v>
      </c>
    </row>
    <row r="3355" spans="1:6">
      <c r="A3355" s="3" t="s">
        <v>13414</v>
      </c>
      <c r="B3355" s="3" t="s">
        <v>8239</v>
      </c>
      <c r="C3355" s="3" t="s">
        <v>8315</v>
      </c>
      <c r="D3355" s="27" t="s">
        <v>8957</v>
      </c>
      <c r="E3355" s="3" t="s">
        <v>8316</v>
      </c>
      <c r="F3355" s="3" t="s">
        <v>8317</v>
      </c>
    </row>
    <row r="3356" spans="1:6">
      <c r="A3356" s="3" t="s">
        <v>13414</v>
      </c>
      <c r="B3356" s="3" t="s">
        <v>8239</v>
      </c>
      <c r="C3356" s="3" t="s">
        <v>6951</v>
      </c>
      <c r="D3356" s="27" t="s">
        <v>8957</v>
      </c>
      <c r="E3356" s="3" t="s">
        <v>6952</v>
      </c>
      <c r="F3356" s="3" t="s">
        <v>6953</v>
      </c>
    </row>
    <row r="3357" spans="1:6">
      <c r="A3357" s="3" t="s">
        <v>13414</v>
      </c>
      <c r="B3357" s="3" t="s">
        <v>8239</v>
      </c>
      <c r="C3357" s="3" t="s">
        <v>6954</v>
      </c>
      <c r="D3357" s="27" t="s">
        <v>8957</v>
      </c>
      <c r="E3357" s="3" t="s">
        <v>6955</v>
      </c>
      <c r="F3357" s="3" t="s">
        <v>6956</v>
      </c>
    </row>
    <row r="3358" spans="1:6">
      <c r="A3358" s="3" t="s">
        <v>13414</v>
      </c>
      <c r="B3358" s="3" t="s">
        <v>8239</v>
      </c>
      <c r="C3358" s="3" t="s">
        <v>6957</v>
      </c>
      <c r="D3358" s="27" t="s">
        <v>8957</v>
      </c>
      <c r="E3358" s="3" t="s">
        <v>6958</v>
      </c>
      <c r="F3358" s="3" t="s">
        <v>6959</v>
      </c>
    </row>
    <row r="3359" spans="1:6">
      <c r="A3359" s="3" t="s">
        <v>13414</v>
      </c>
      <c r="B3359" s="3" t="s">
        <v>8239</v>
      </c>
      <c r="C3359" s="3" t="s">
        <v>6960</v>
      </c>
      <c r="D3359" s="27" t="s">
        <v>8957</v>
      </c>
      <c r="E3359" s="3" t="s">
        <v>6961</v>
      </c>
      <c r="F3359" s="3" t="s">
        <v>6962</v>
      </c>
    </row>
    <row r="3360" spans="1:6">
      <c r="A3360" s="3" t="s">
        <v>13414</v>
      </c>
      <c r="B3360" s="3" t="s">
        <v>8239</v>
      </c>
      <c r="C3360" s="3" t="s">
        <v>6963</v>
      </c>
      <c r="D3360" s="27" t="s">
        <v>8957</v>
      </c>
      <c r="E3360" s="3" t="s">
        <v>6964</v>
      </c>
      <c r="F3360" s="3" t="s">
        <v>6965</v>
      </c>
    </row>
    <row r="3361" spans="1:6">
      <c r="A3361" s="3" t="s">
        <v>13414</v>
      </c>
      <c r="B3361" s="3" t="s">
        <v>8239</v>
      </c>
      <c r="C3361" s="3" t="s">
        <v>6966</v>
      </c>
      <c r="D3361" s="27" t="s">
        <v>8957</v>
      </c>
      <c r="E3361" s="3" t="s">
        <v>6967</v>
      </c>
      <c r="F3361" s="3" t="s">
        <v>6968</v>
      </c>
    </row>
    <row r="3362" spans="1:6">
      <c r="A3362" s="3" t="s">
        <v>13414</v>
      </c>
      <c r="B3362" s="3" t="s">
        <v>8239</v>
      </c>
      <c r="C3362" s="3" t="s">
        <v>6969</v>
      </c>
      <c r="D3362" s="27" t="s">
        <v>8957</v>
      </c>
      <c r="E3362" s="3" t="s">
        <v>6970</v>
      </c>
      <c r="F3362" s="3" t="s">
        <v>6971</v>
      </c>
    </row>
    <row r="3363" spans="1:6">
      <c r="A3363" s="3" t="s">
        <v>13414</v>
      </c>
      <c r="B3363" s="3" t="s">
        <v>8239</v>
      </c>
      <c r="C3363" s="3" t="s">
        <v>6972</v>
      </c>
      <c r="D3363" s="27" t="s">
        <v>8957</v>
      </c>
      <c r="E3363" s="3" t="s">
        <v>6973</v>
      </c>
      <c r="F3363" s="3" t="s">
        <v>6974</v>
      </c>
    </row>
    <row r="3364" spans="1:6">
      <c r="A3364" s="3" t="s">
        <v>13414</v>
      </c>
      <c r="B3364" s="3" t="s">
        <v>8239</v>
      </c>
      <c r="C3364" s="3" t="s">
        <v>6975</v>
      </c>
      <c r="D3364" s="27" t="s">
        <v>8957</v>
      </c>
      <c r="E3364" s="3" t="s">
        <v>6976</v>
      </c>
      <c r="F3364" s="3" t="s">
        <v>6977</v>
      </c>
    </row>
    <row r="3365" spans="1:6">
      <c r="A3365" s="3" t="s">
        <v>13414</v>
      </c>
      <c r="B3365" s="3" t="s">
        <v>8239</v>
      </c>
      <c r="C3365" s="3" t="s">
        <v>6978</v>
      </c>
      <c r="D3365" s="27" t="s">
        <v>8957</v>
      </c>
      <c r="E3365" s="3" t="s">
        <v>6979</v>
      </c>
      <c r="F3365" s="3" t="s">
        <v>6980</v>
      </c>
    </row>
    <row r="3366" spans="1:6">
      <c r="A3366" s="3" t="s">
        <v>13414</v>
      </c>
      <c r="B3366" s="3" t="s">
        <v>8239</v>
      </c>
      <c r="C3366" s="3" t="s">
        <v>6981</v>
      </c>
      <c r="D3366" s="27" t="s">
        <v>8957</v>
      </c>
      <c r="E3366" s="3" t="s">
        <v>6982</v>
      </c>
      <c r="F3366" s="3" t="s">
        <v>6983</v>
      </c>
    </row>
    <row r="3367" spans="1:6">
      <c r="A3367" s="3" t="s">
        <v>13414</v>
      </c>
      <c r="B3367" s="3" t="s">
        <v>8239</v>
      </c>
      <c r="C3367" s="3" t="s">
        <v>6984</v>
      </c>
      <c r="D3367" s="27" t="s">
        <v>8957</v>
      </c>
      <c r="E3367" s="3" t="s">
        <v>6985</v>
      </c>
      <c r="F3367" s="3" t="s">
        <v>6986</v>
      </c>
    </row>
    <row r="3368" spans="1:6">
      <c r="A3368" s="3" t="s">
        <v>13414</v>
      </c>
      <c r="B3368" s="3" t="s">
        <v>8239</v>
      </c>
      <c r="C3368" s="3" t="s">
        <v>6987</v>
      </c>
      <c r="D3368" s="27" t="s">
        <v>8957</v>
      </c>
      <c r="E3368" s="3" t="s">
        <v>6988</v>
      </c>
      <c r="F3368" s="3" t="s">
        <v>6989</v>
      </c>
    </row>
    <row r="3369" spans="1:6">
      <c r="A3369" s="3" t="s">
        <v>13414</v>
      </c>
      <c r="B3369" s="3" t="s">
        <v>8239</v>
      </c>
      <c r="C3369" s="3" t="s">
        <v>6990</v>
      </c>
      <c r="D3369" s="27" t="s">
        <v>8957</v>
      </c>
      <c r="E3369" s="3" t="s">
        <v>6991</v>
      </c>
      <c r="F3369" s="3" t="s">
        <v>6992</v>
      </c>
    </row>
    <row r="3370" spans="1:6">
      <c r="A3370" s="3" t="s">
        <v>13414</v>
      </c>
      <c r="B3370" s="3" t="s">
        <v>8239</v>
      </c>
      <c r="C3370" s="3" t="s">
        <v>6993</v>
      </c>
      <c r="D3370" s="27" t="s">
        <v>8957</v>
      </c>
      <c r="E3370" s="3" t="s">
        <v>6994</v>
      </c>
      <c r="F3370" s="3" t="s">
        <v>6995</v>
      </c>
    </row>
    <row r="3371" spans="1:6">
      <c r="A3371" s="3" t="s">
        <v>13414</v>
      </c>
      <c r="B3371" s="3" t="s">
        <v>8239</v>
      </c>
      <c r="C3371" s="3" t="s">
        <v>6996</v>
      </c>
      <c r="D3371" s="27" t="s">
        <v>8957</v>
      </c>
      <c r="E3371" s="3" t="s">
        <v>6997</v>
      </c>
      <c r="F3371" s="3" t="s">
        <v>6998</v>
      </c>
    </row>
    <row r="3372" spans="1:6">
      <c r="A3372" s="3" t="s">
        <v>13414</v>
      </c>
      <c r="B3372" s="3" t="s">
        <v>8239</v>
      </c>
      <c r="C3372" s="3" t="s">
        <v>6999</v>
      </c>
      <c r="D3372" s="27" t="s">
        <v>8957</v>
      </c>
      <c r="E3372" s="3" t="s">
        <v>7000</v>
      </c>
      <c r="F3372" s="3" t="s">
        <v>7001</v>
      </c>
    </row>
    <row r="3373" spans="1:6">
      <c r="A3373" s="3" t="s">
        <v>13414</v>
      </c>
      <c r="B3373" s="3" t="s">
        <v>8239</v>
      </c>
      <c r="C3373" s="3" t="s">
        <v>7002</v>
      </c>
      <c r="D3373" s="27" t="s">
        <v>8957</v>
      </c>
      <c r="E3373" s="3" t="s">
        <v>7003</v>
      </c>
      <c r="F3373" s="3" t="s">
        <v>7004</v>
      </c>
    </row>
    <row r="3374" spans="1:6">
      <c r="A3374" s="3" t="s">
        <v>13414</v>
      </c>
      <c r="B3374" s="3" t="s">
        <v>8239</v>
      </c>
      <c r="C3374" s="3" t="s">
        <v>7005</v>
      </c>
      <c r="D3374" s="27" t="s">
        <v>8957</v>
      </c>
      <c r="E3374" s="3" t="s">
        <v>7006</v>
      </c>
      <c r="F3374" s="3" t="s">
        <v>7007</v>
      </c>
    </row>
    <row r="3375" spans="1:6">
      <c r="A3375" s="3" t="s">
        <v>13414</v>
      </c>
      <c r="B3375" s="3" t="s">
        <v>8239</v>
      </c>
      <c r="C3375" s="3" t="s">
        <v>7008</v>
      </c>
      <c r="D3375" s="27" t="s">
        <v>8957</v>
      </c>
      <c r="E3375" s="3" t="s">
        <v>7009</v>
      </c>
      <c r="F3375" s="3" t="s">
        <v>7010</v>
      </c>
    </row>
    <row r="3376" spans="1:6">
      <c r="A3376" s="3" t="s">
        <v>13414</v>
      </c>
      <c r="B3376" s="3" t="s">
        <v>8239</v>
      </c>
      <c r="C3376" s="3" t="s">
        <v>7011</v>
      </c>
      <c r="D3376" s="27" t="s">
        <v>8957</v>
      </c>
      <c r="E3376" s="3" t="s">
        <v>7012</v>
      </c>
      <c r="F3376" s="3" t="s">
        <v>7013</v>
      </c>
    </row>
    <row r="3377" spans="1:6">
      <c r="A3377" s="3" t="s">
        <v>13414</v>
      </c>
      <c r="B3377" s="3" t="s">
        <v>8239</v>
      </c>
      <c r="C3377" s="3" t="s">
        <v>7014</v>
      </c>
      <c r="D3377" s="27" t="s">
        <v>8957</v>
      </c>
      <c r="E3377" s="3" t="s">
        <v>7015</v>
      </c>
      <c r="F3377" s="3" t="s">
        <v>7016</v>
      </c>
    </row>
    <row r="3378" spans="1:6">
      <c r="A3378" s="3" t="s">
        <v>13414</v>
      </c>
      <c r="B3378" s="3" t="s">
        <v>8239</v>
      </c>
      <c r="C3378" s="3" t="s">
        <v>7017</v>
      </c>
      <c r="D3378" s="27" t="s">
        <v>8957</v>
      </c>
      <c r="E3378" s="3" t="s">
        <v>7018</v>
      </c>
      <c r="F3378" s="3" t="s">
        <v>7019</v>
      </c>
    </row>
    <row r="3379" spans="1:6">
      <c r="A3379" s="3" t="s">
        <v>13339</v>
      </c>
      <c r="B3379" s="3" t="s">
        <v>14638</v>
      </c>
      <c r="C3379" s="3" t="s">
        <v>7020</v>
      </c>
      <c r="D3379" s="27" t="s">
        <v>8957</v>
      </c>
      <c r="E3379" s="3" t="s">
        <v>7021</v>
      </c>
      <c r="F3379" s="3" t="s">
        <v>7022</v>
      </c>
    </row>
    <row r="3380" spans="1:6">
      <c r="A3380" s="3" t="s">
        <v>13339</v>
      </c>
      <c r="B3380" s="3" t="s">
        <v>14638</v>
      </c>
      <c r="C3380" s="3" t="s">
        <v>7023</v>
      </c>
      <c r="D3380" s="27" t="s">
        <v>8957</v>
      </c>
      <c r="E3380" s="3" t="s">
        <v>7024</v>
      </c>
      <c r="F3380" s="3" t="s">
        <v>7025</v>
      </c>
    </row>
    <row r="3381" spans="1:6">
      <c r="A3381" s="3" t="s">
        <v>13339</v>
      </c>
      <c r="B3381" s="3" t="s">
        <v>14638</v>
      </c>
      <c r="C3381" s="3" t="s">
        <v>7026</v>
      </c>
      <c r="D3381" s="27" t="s">
        <v>8957</v>
      </c>
      <c r="E3381" s="3" t="s">
        <v>7024</v>
      </c>
      <c r="F3381" s="3" t="s">
        <v>7025</v>
      </c>
    </row>
    <row r="3382" spans="1:6">
      <c r="A3382" s="3" t="s">
        <v>13339</v>
      </c>
      <c r="B3382" s="3" t="s">
        <v>14638</v>
      </c>
      <c r="C3382" s="3" t="s">
        <v>7027</v>
      </c>
      <c r="D3382" s="27" t="s">
        <v>8957</v>
      </c>
      <c r="E3382" s="3" t="s">
        <v>7021</v>
      </c>
      <c r="F3382" s="3" t="s">
        <v>7022</v>
      </c>
    </row>
    <row r="3383" spans="1:6">
      <c r="A3383" s="3" t="s">
        <v>13339</v>
      </c>
      <c r="B3383" s="3" t="s">
        <v>14638</v>
      </c>
      <c r="C3383" s="3" t="s">
        <v>7028</v>
      </c>
      <c r="D3383" s="27" t="s">
        <v>8957</v>
      </c>
      <c r="E3383" s="3" t="s">
        <v>7029</v>
      </c>
      <c r="F3383" s="3" t="s">
        <v>7030</v>
      </c>
    </row>
    <row r="3384" spans="1:6">
      <c r="A3384" s="3" t="s">
        <v>13339</v>
      </c>
      <c r="B3384" s="3" t="s">
        <v>14638</v>
      </c>
      <c r="C3384" s="3" t="s">
        <v>7031</v>
      </c>
      <c r="D3384" s="27" t="s">
        <v>8957</v>
      </c>
      <c r="E3384" s="3" t="s">
        <v>7032</v>
      </c>
      <c r="F3384" s="3" t="s">
        <v>7033</v>
      </c>
    </row>
    <row r="3385" spans="1:6">
      <c r="A3385" s="3" t="s">
        <v>13339</v>
      </c>
      <c r="B3385" s="3" t="s">
        <v>14638</v>
      </c>
      <c r="C3385" s="3" t="s">
        <v>7034</v>
      </c>
      <c r="D3385" s="27" t="s">
        <v>8957</v>
      </c>
      <c r="E3385" s="3" t="s">
        <v>7032</v>
      </c>
      <c r="F3385" s="3" t="s">
        <v>7033</v>
      </c>
    </row>
    <row r="3386" spans="1:6">
      <c r="A3386" s="3" t="s">
        <v>13339</v>
      </c>
      <c r="B3386" s="3" t="s">
        <v>14638</v>
      </c>
      <c r="C3386" s="3" t="s">
        <v>7035</v>
      </c>
      <c r="D3386" s="27" t="s">
        <v>8957</v>
      </c>
      <c r="E3386" s="3" t="s">
        <v>7036</v>
      </c>
      <c r="F3386" s="3" t="s">
        <v>7037</v>
      </c>
    </row>
    <row r="3387" spans="1:6">
      <c r="A3387" s="3" t="s">
        <v>13339</v>
      </c>
      <c r="B3387" s="3" t="s">
        <v>14638</v>
      </c>
      <c r="C3387" s="3" t="s">
        <v>7038</v>
      </c>
      <c r="D3387" s="27" t="s">
        <v>8957</v>
      </c>
      <c r="E3387" s="3" t="s">
        <v>7039</v>
      </c>
      <c r="F3387" s="3" t="s">
        <v>7040</v>
      </c>
    </row>
    <row r="3388" spans="1:6">
      <c r="A3388" s="3" t="s">
        <v>13339</v>
      </c>
      <c r="B3388" s="3" t="s">
        <v>14638</v>
      </c>
      <c r="C3388" s="3" t="s">
        <v>7041</v>
      </c>
      <c r="D3388" s="27" t="s">
        <v>8957</v>
      </c>
      <c r="E3388" s="3" t="s">
        <v>7042</v>
      </c>
      <c r="F3388" s="3" t="s">
        <v>7043</v>
      </c>
    </row>
    <row r="3389" spans="1:6">
      <c r="A3389" s="3" t="s">
        <v>13339</v>
      </c>
      <c r="B3389" s="3" t="s">
        <v>14638</v>
      </c>
      <c r="C3389" s="3" t="s">
        <v>7044</v>
      </c>
      <c r="D3389" s="27" t="s">
        <v>8957</v>
      </c>
      <c r="E3389" s="3" t="s">
        <v>7045</v>
      </c>
      <c r="F3389" s="3" t="s">
        <v>7046</v>
      </c>
    </row>
    <row r="3390" spans="1:6">
      <c r="A3390" s="3" t="s">
        <v>13339</v>
      </c>
      <c r="B3390" s="3" t="s">
        <v>14638</v>
      </c>
      <c r="C3390" s="3" t="s">
        <v>7047</v>
      </c>
      <c r="D3390" s="27" t="s">
        <v>8957</v>
      </c>
      <c r="E3390" s="3" t="s">
        <v>7048</v>
      </c>
      <c r="F3390" s="3" t="s">
        <v>7049</v>
      </c>
    </row>
    <row r="3391" spans="1:6">
      <c r="A3391" s="3" t="s">
        <v>13339</v>
      </c>
      <c r="B3391" s="3" t="s">
        <v>14638</v>
      </c>
      <c r="C3391" s="3" t="s">
        <v>7050</v>
      </c>
      <c r="D3391" s="27" t="s">
        <v>8957</v>
      </c>
      <c r="E3391" s="3" t="s">
        <v>7051</v>
      </c>
      <c r="F3391" s="3" t="s">
        <v>7052</v>
      </c>
    </row>
    <row r="3392" spans="1:6">
      <c r="A3392" s="3" t="s">
        <v>13339</v>
      </c>
      <c r="B3392" s="3" t="s">
        <v>14638</v>
      </c>
      <c r="C3392" s="3" t="s">
        <v>7053</v>
      </c>
      <c r="D3392" s="27" t="s">
        <v>8957</v>
      </c>
      <c r="E3392" s="3" t="s">
        <v>7054</v>
      </c>
      <c r="F3392" s="3" t="s">
        <v>7055</v>
      </c>
    </row>
    <row r="3393" spans="1:6">
      <c r="A3393" s="3" t="s">
        <v>13339</v>
      </c>
      <c r="B3393" s="3" t="s">
        <v>14638</v>
      </c>
      <c r="C3393" s="3" t="s">
        <v>7056</v>
      </c>
      <c r="D3393" s="27" t="s">
        <v>8957</v>
      </c>
      <c r="E3393" s="3" t="s">
        <v>7057</v>
      </c>
      <c r="F3393" s="3" t="s">
        <v>7058</v>
      </c>
    </row>
    <row r="3394" spans="1:6">
      <c r="A3394" s="3" t="s">
        <v>13339</v>
      </c>
      <c r="B3394" s="3" t="s">
        <v>14638</v>
      </c>
      <c r="C3394" s="3" t="s">
        <v>7059</v>
      </c>
      <c r="D3394" s="27" t="s">
        <v>8957</v>
      </c>
      <c r="E3394" s="3" t="s">
        <v>7060</v>
      </c>
      <c r="F3394" s="3" t="s">
        <v>7061</v>
      </c>
    </row>
    <row r="3395" spans="1:6">
      <c r="A3395" s="3" t="s">
        <v>13339</v>
      </c>
      <c r="B3395" s="3" t="s">
        <v>14638</v>
      </c>
      <c r="C3395" s="3" t="s">
        <v>7062</v>
      </c>
      <c r="D3395" s="27" t="s">
        <v>8957</v>
      </c>
      <c r="E3395" s="3" t="s">
        <v>7063</v>
      </c>
      <c r="F3395" s="3" t="s">
        <v>7064</v>
      </c>
    </row>
    <row r="3396" spans="1:6">
      <c r="A3396" s="3" t="s">
        <v>13339</v>
      </c>
      <c r="B3396" s="3" t="s">
        <v>14638</v>
      </c>
      <c r="C3396" s="3" t="s">
        <v>7065</v>
      </c>
      <c r="D3396" s="27" t="s">
        <v>8957</v>
      </c>
      <c r="E3396" s="3" t="s">
        <v>7066</v>
      </c>
      <c r="F3396" s="3" t="s">
        <v>7067</v>
      </c>
    </row>
    <row r="3397" spans="1:6">
      <c r="A3397" s="3" t="s">
        <v>13339</v>
      </c>
      <c r="B3397" s="3" t="s">
        <v>14638</v>
      </c>
      <c r="C3397" s="3" t="s">
        <v>7068</v>
      </c>
      <c r="D3397" s="27" t="s">
        <v>8957</v>
      </c>
      <c r="E3397" s="3" t="s">
        <v>7069</v>
      </c>
      <c r="F3397" s="3" t="s">
        <v>7070</v>
      </c>
    </row>
    <row r="3398" spans="1:6">
      <c r="A3398" s="3" t="s">
        <v>13339</v>
      </c>
      <c r="B3398" s="3" t="s">
        <v>14638</v>
      </c>
      <c r="C3398" s="3" t="s">
        <v>7071</v>
      </c>
      <c r="D3398" s="27" t="s">
        <v>8957</v>
      </c>
      <c r="E3398" s="3" t="s">
        <v>7072</v>
      </c>
      <c r="F3398" s="3" t="s">
        <v>7073</v>
      </c>
    </row>
    <row r="3399" spans="1:6">
      <c r="A3399" s="3" t="s">
        <v>13339</v>
      </c>
      <c r="B3399" s="3" t="s">
        <v>14638</v>
      </c>
      <c r="C3399" s="3" t="s">
        <v>7074</v>
      </c>
      <c r="D3399" s="27" t="s">
        <v>8957</v>
      </c>
      <c r="E3399" s="3" t="s">
        <v>7075</v>
      </c>
      <c r="F3399" s="3" t="s">
        <v>7076</v>
      </c>
    </row>
    <row r="3400" spans="1:6">
      <c r="A3400" s="3" t="s">
        <v>13339</v>
      </c>
      <c r="B3400" s="3" t="s">
        <v>14638</v>
      </c>
      <c r="C3400" s="3" t="s">
        <v>7077</v>
      </c>
      <c r="D3400" s="27" t="s">
        <v>8957</v>
      </c>
      <c r="E3400" s="3" t="s">
        <v>7078</v>
      </c>
      <c r="F3400" s="3" t="s">
        <v>7079</v>
      </c>
    </row>
    <row r="3401" spans="1:6">
      <c r="A3401" s="3" t="s">
        <v>13339</v>
      </c>
      <c r="B3401" s="3" t="s">
        <v>14638</v>
      </c>
      <c r="C3401" s="3" t="s">
        <v>7080</v>
      </c>
      <c r="D3401" s="27" t="s">
        <v>8957</v>
      </c>
      <c r="E3401" s="3" t="s">
        <v>7081</v>
      </c>
      <c r="F3401" s="3" t="s">
        <v>7082</v>
      </c>
    </row>
    <row r="3402" spans="1:6">
      <c r="A3402" s="3" t="s">
        <v>13339</v>
      </c>
      <c r="B3402" s="3" t="s">
        <v>14638</v>
      </c>
      <c r="C3402" s="3" t="s">
        <v>7083</v>
      </c>
      <c r="D3402" s="27" t="s">
        <v>8957</v>
      </c>
      <c r="E3402" s="3" t="s">
        <v>7084</v>
      </c>
      <c r="F3402" s="3" t="s">
        <v>7085</v>
      </c>
    </row>
    <row r="3403" spans="1:6">
      <c r="A3403" s="3" t="s">
        <v>13339</v>
      </c>
      <c r="B3403" s="3" t="s">
        <v>14638</v>
      </c>
      <c r="C3403" s="3" t="s">
        <v>7086</v>
      </c>
      <c r="D3403" s="27" t="s">
        <v>8957</v>
      </c>
      <c r="E3403" s="3" t="s">
        <v>7087</v>
      </c>
      <c r="F3403" s="3" t="s">
        <v>7088</v>
      </c>
    </row>
    <row r="3404" spans="1:6">
      <c r="A3404" s="3" t="s">
        <v>13339</v>
      </c>
      <c r="B3404" s="3" t="s">
        <v>14638</v>
      </c>
      <c r="C3404" s="3" t="s">
        <v>7089</v>
      </c>
      <c r="D3404" s="27" t="s">
        <v>8957</v>
      </c>
      <c r="E3404" s="3" t="s">
        <v>7090</v>
      </c>
      <c r="F3404" s="3" t="s">
        <v>7091</v>
      </c>
    </row>
    <row r="3405" spans="1:6">
      <c r="A3405" s="3" t="s">
        <v>13339</v>
      </c>
      <c r="B3405" s="3" t="s">
        <v>14638</v>
      </c>
      <c r="C3405" s="3" t="s">
        <v>7092</v>
      </c>
      <c r="D3405" s="27" t="s">
        <v>8957</v>
      </c>
      <c r="E3405" s="3" t="s">
        <v>7093</v>
      </c>
      <c r="F3405" s="3" t="s">
        <v>7094</v>
      </c>
    </row>
    <row r="3406" spans="1:6">
      <c r="A3406" s="3" t="s">
        <v>13339</v>
      </c>
      <c r="B3406" s="3" t="s">
        <v>14638</v>
      </c>
      <c r="C3406" s="3" t="s">
        <v>7095</v>
      </c>
      <c r="D3406" s="27" t="s">
        <v>8957</v>
      </c>
      <c r="E3406" s="3" t="s">
        <v>7096</v>
      </c>
      <c r="F3406" s="3" t="s">
        <v>7097</v>
      </c>
    </row>
    <row r="3407" spans="1:6">
      <c r="A3407" s="3" t="s">
        <v>13339</v>
      </c>
      <c r="B3407" s="3" t="s">
        <v>14638</v>
      </c>
      <c r="C3407" s="3" t="s">
        <v>7098</v>
      </c>
      <c r="D3407" s="27" t="s">
        <v>8957</v>
      </c>
      <c r="E3407" s="3" t="s">
        <v>7045</v>
      </c>
      <c r="F3407" s="3" t="s">
        <v>7046</v>
      </c>
    </row>
    <row r="3408" spans="1:6">
      <c r="A3408" s="3" t="s">
        <v>13339</v>
      </c>
      <c r="B3408" s="3" t="s">
        <v>14638</v>
      </c>
      <c r="C3408" s="3" t="s">
        <v>7099</v>
      </c>
      <c r="D3408" s="27" t="s">
        <v>8957</v>
      </c>
      <c r="E3408" s="3" t="s">
        <v>7100</v>
      </c>
      <c r="F3408" s="3" t="s">
        <v>7101</v>
      </c>
    </row>
    <row r="3409" spans="1:6">
      <c r="A3409" s="3" t="s">
        <v>13339</v>
      </c>
      <c r="B3409" s="3" t="s">
        <v>14638</v>
      </c>
      <c r="C3409" s="3" t="s">
        <v>7102</v>
      </c>
      <c r="D3409" s="27" t="s">
        <v>8957</v>
      </c>
      <c r="E3409" s="3" t="s">
        <v>7103</v>
      </c>
      <c r="F3409" s="3" t="s">
        <v>7104</v>
      </c>
    </row>
    <row r="3410" spans="1:6">
      <c r="A3410" s="3" t="s">
        <v>13339</v>
      </c>
      <c r="B3410" s="3" t="s">
        <v>14638</v>
      </c>
      <c r="C3410" s="3" t="s">
        <v>7105</v>
      </c>
      <c r="D3410" s="27" t="s">
        <v>8957</v>
      </c>
      <c r="E3410" s="3" t="s">
        <v>7106</v>
      </c>
      <c r="F3410" s="3" t="s">
        <v>7107</v>
      </c>
    </row>
    <row r="3411" spans="1:6">
      <c r="A3411" s="3" t="s">
        <v>13339</v>
      </c>
      <c r="B3411" s="3" t="s">
        <v>14638</v>
      </c>
      <c r="C3411" s="3" t="s">
        <v>7108</v>
      </c>
      <c r="D3411" s="27" t="s">
        <v>8957</v>
      </c>
      <c r="E3411" s="3" t="s">
        <v>7109</v>
      </c>
      <c r="F3411" s="3" t="s">
        <v>7110</v>
      </c>
    </row>
    <row r="3412" spans="1:6">
      <c r="A3412" s="3" t="s">
        <v>13339</v>
      </c>
      <c r="B3412" s="3" t="s">
        <v>14638</v>
      </c>
      <c r="C3412" s="3" t="s">
        <v>7111</v>
      </c>
      <c r="D3412" s="27" t="s">
        <v>8957</v>
      </c>
      <c r="E3412" s="3" t="s">
        <v>7021</v>
      </c>
      <c r="F3412" s="3" t="s">
        <v>7022</v>
      </c>
    </row>
    <row r="3413" spans="1:6">
      <c r="A3413" s="3" t="s">
        <v>13339</v>
      </c>
      <c r="B3413" s="3" t="s">
        <v>14638</v>
      </c>
      <c r="C3413" s="3" t="s">
        <v>7112</v>
      </c>
      <c r="D3413" s="27" t="s">
        <v>8957</v>
      </c>
      <c r="E3413" s="3" t="s">
        <v>7113</v>
      </c>
      <c r="F3413" s="3" t="s">
        <v>7114</v>
      </c>
    </row>
    <row r="3414" spans="1:6">
      <c r="A3414" s="3" t="s">
        <v>13339</v>
      </c>
      <c r="B3414" s="3" t="s">
        <v>14638</v>
      </c>
      <c r="C3414" s="3" t="s">
        <v>7115</v>
      </c>
      <c r="D3414" s="27" t="s">
        <v>8957</v>
      </c>
      <c r="E3414" s="3" t="s">
        <v>7116</v>
      </c>
      <c r="F3414" s="3" t="s">
        <v>7117</v>
      </c>
    </row>
    <row r="3415" spans="1:6">
      <c r="A3415" s="3" t="s">
        <v>13339</v>
      </c>
      <c r="B3415" s="3" t="s">
        <v>14638</v>
      </c>
      <c r="C3415" s="3" t="s">
        <v>7118</v>
      </c>
      <c r="D3415" s="27" t="s">
        <v>8957</v>
      </c>
      <c r="E3415" s="3" t="s">
        <v>7119</v>
      </c>
      <c r="F3415" s="3" t="s">
        <v>7120</v>
      </c>
    </row>
    <row r="3416" spans="1:6">
      <c r="A3416" s="3" t="s">
        <v>13339</v>
      </c>
      <c r="B3416" s="3" t="s">
        <v>14638</v>
      </c>
      <c r="C3416" s="3" t="s">
        <v>7121</v>
      </c>
      <c r="D3416" s="27" t="s">
        <v>8957</v>
      </c>
      <c r="E3416" s="3" t="s">
        <v>7122</v>
      </c>
      <c r="F3416" s="3" t="s">
        <v>7123</v>
      </c>
    </row>
    <row r="3417" spans="1:6">
      <c r="A3417" s="3" t="s">
        <v>13339</v>
      </c>
      <c r="B3417" s="3" t="s">
        <v>14638</v>
      </c>
      <c r="C3417" s="3" t="s">
        <v>7124</v>
      </c>
      <c r="D3417" s="27" t="s">
        <v>8957</v>
      </c>
      <c r="E3417" s="3" t="s">
        <v>7125</v>
      </c>
      <c r="F3417" s="3" t="s">
        <v>7126</v>
      </c>
    </row>
    <row r="3418" spans="1:6">
      <c r="A3418" s="3" t="s">
        <v>13339</v>
      </c>
      <c r="B3418" s="3" t="s">
        <v>14638</v>
      </c>
      <c r="C3418" s="3" t="s">
        <v>5860</v>
      </c>
      <c r="D3418" s="27" t="s">
        <v>8957</v>
      </c>
      <c r="E3418" s="3" t="s">
        <v>5861</v>
      </c>
      <c r="F3418" s="3" t="s">
        <v>5862</v>
      </c>
    </row>
    <row r="3419" spans="1:6">
      <c r="A3419" s="3" t="s">
        <v>13339</v>
      </c>
      <c r="B3419" s="3" t="s">
        <v>14638</v>
      </c>
      <c r="C3419" s="3" t="s">
        <v>5863</v>
      </c>
      <c r="D3419" s="27" t="s">
        <v>8957</v>
      </c>
      <c r="E3419" s="3" t="s">
        <v>5864</v>
      </c>
      <c r="F3419" s="3" t="s">
        <v>5865</v>
      </c>
    </row>
    <row r="3420" spans="1:6">
      <c r="A3420" s="3" t="s">
        <v>13339</v>
      </c>
      <c r="B3420" s="3" t="s">
        <v>14638</v>
      </c>
      <c r="C3420" s="3" t="s">
        <v>5866</v>
      </c>
      <c r="D3420" s="27" t="s">
        <v>8957</v>
      </c>
      <c r="E3420" s="3" t="s">
        <v>5867</v>
      </c>
      <c r="F3420" s="3" t="s">
        <v>5868</v>
      </c>
    </row>
    <row r="3421" spans="1:6">
      <c r="A3421" s="3" t="s">
        <v>13339</v>
      </c>
      <c r="B3421" s="3" t="s">
        <v>14638</v>
      </c>
      <c r="C3421" s="3" t="s">
        <v>5869</v>
      </c>
      <c r="D3421" s="27" t="s">
        <v>8957</v>
      </c>
      <c r="E3421" s="3" t="s">
        <v>5870</v>
      </c>
      <c r="F3421" s="3" t="s">
        <v>6579</v>
      </c>
    </row>
    <row r="3422" spans="1:6">
      <c r="A3422" s="3" t="s">
        <v>13339</v>
      </c>
      <c r="B3422" s="3" t="s">
        <v>14638</v>
      </c>
      <c r="C3422" s="3" t="s">
        <v>5871</v>
      </c>
      <c r="D3422" s="27" t="s">
        <v>8957</v>
      </c>
      <c r="E3422" s="3" t="s">
        <v>5872</v>
      </c>
      <c r="F3422" s="3" t="s">
        <v>5873</v>
      </c>
    </row>
    <row r="3423" spans="1:6">
      <c r="A3423" s="3" t="s">
        <v>13339</v>
      </c>
      <c r="B3423" s="3" t="s">
        <v>14638</v>
      </c>
      <c r="C3423" s="3" t="s">
        <v>5874</v>
      </c>
      <c r="D3423" s="27" t="s">
        <v>8957</v>
      </c>
      <c r="E3423" s="3" t="s">
        <v>5875</v>
      </c>
      <c r="F3423" s="3" t="s">
        <v>5876</v>
      </c>
    </row>
    <row r="3424" spans="1:6">
      <c r="A3424" s="3" t="s">
        <v>13339</v>
      </c>
      <c r="B3424" s="3" t="s">
        <v>14638</v>
      </c>
      <c r="C3424" s="3" t="s">
        <v>5877</v>
      </c>
      <c r="D3424" s="27" t="s">
        <v>8957</v>
      </c>
      <c r="E3424" s="3" t="s">
        <v>5878</v>
      </c>
      <c r="F3424" s="3" t="s">
        <v>5879</v>
      </c>
    </row>
    <row r="3425" spans="1:6">
      <c r="A3425" s="3" t="s">
        <v>13339</v>
      </c>
      <c r="B3425" s="3" t="s">
        <v>14638</v>
      </c>
      <c r="C3425" s="3" t="s">
        <v>5880</v>
      </c>
      <c r="D3425" s="27" t="s">
        <v>8957</v>
      </c>
      <c r="E3425" s="3" t="s">
        <v>5881</v>
      </c>
      <c r="F3425" s="3" t="s">
        <v>5882</v>
      </c>
    </row>
    <row r="3426" spans="1:6">
      <c r="A3426" s="3" t="s">
        <v>13339</v>
      </c>
      <c r="B3426" s="3" t="s">
        <v>14638</v>
      </c>
      <c r="C3426" s="3" t="s">
        <v>5883</v>
      </c>
      <c r="D3426" s="27" t="s">
        <v>8957</v>
      </c>
      <c r="E3426" s="3" t="s">
        <v>5884</v>
      </c>
      <c r="F3426" s="3" t="s">
        <v>4634</v>
      </c>
    </row>
    <row r="3427" spans="1:6">
      <c r="A3427" s="3" t="s">
        <v>13339</v>
      </c>
      <c r="B3427" s="3" t="s">
        <v>14638</v>
      </c>
      <c r="C3427" s="3" t="s">
        <v>4635</v>
      </c>
      <c r="D3427" s="27" t="s">
        <v>8957</v>
      </c>
      <c r="E3427" s="3" t="s">
        <v>4636</v>
      </c>
      <c r="F3427" s="3" t="s">
        <v>4637</v>
      </c>
    </row>
    <row r="3428" spans="1:6">
      <c r="A3428" s="3" t="s">
        <v>13339</v>
      </c>
      <c r="B3428" s="3" t="s">
        <v>14638</v>
      </c>
      <c r="C3428" s="3" t="s">
        <v>4638</v>
      </c>
      <c r="D3428" s="27" t="s">
        <v>8957</v>
      </c>
      <c r="E3428" s="3" t="s">
        <v>4639</v>
      </c>
      <c r="F3428" s="3" t="s">
        <v>4640</v>
      </c>
    </row>
    <row r="3429" spans="1:6">
      <c r="A3429" s="3" t="s">
        <v>13339</v>
      </c>
      <c r="B3429" s="3" t="s">
        <v>14638</v>
      </c>
      <c r="C3429" s="3" t="s">
        <v>4641</v>
      </c>
      <c r="D3429" s="27" t="s">
        <v>8957</v>
      </c>
      <c r="E3429" s="3" t="s">
        <v>4642</v>
      </c>
      <c r="F3429" s="3" t="s">
        <v>4643</v>
      </c>
    </row>
    <row r="3430" spans="1:6">
      <c r="A3430" s="3" t="s">
        <v>13339</v>
      </c>
      <c r="B3430" s="3" t="s">
        <v>14638</v>
      </c>
      <c r="C3430" s="3" t="s">
        <v>4644</v>
      </c>
      <c r="D3430" s="27" t="s">
        <v>8957</v>
      </c>
      <c r="E3430" s="3" t="s">
        <v>4645</v>
      </c>
      <c r="F3430" s="3" t="s">
        <v>4646</v>
      </c>
    </row>
    <row r="3431" spans="1:6">
      <c r="A3431" s="3" t="s">
        <v>13339</v>
      </c>
      <c r="B3431" s="3" t="s">
        <v>14638</v>
      </c>
      <c r="C3431" s="3" t="s">
        <v>4647</v>
      </c>
      <c r="D3431" s="27" t="s">
        <v>8957</v>
      </c>
      <c r="E3431" s="3" t="s">
        <v>4648</v>
      </c>
      <c r="F3431" s="3" t="s">
        <v>4649</v>
      </c>
    </row>
    <row r="3432" spans="1:6">
      <c r="A3432" s="3" t="s">
        <v>13339</v>
      </c>
      <c r="B3432" s="3" t="s">
        <v>14638</v>
      </c>
      <c r="C3432" s="3" t="s">
        <v>4650</v>
      </c>
      <c r="D3432" s="27" t="s">
        <v>8957</v>
      </c>
      <c r="E3432" s="3" t="s">
        <v>4651</v>
      </c>
      <c r="F3432" s="3" t="s">
        <v>4652</v>
      </c>
    </row>
    <row r="3433" spans="1:6">
      <c r="A3433" s="3" t="s">
        <v>13339</v>
      </c>
      <c r="B3433" s="3" t="s">
        <v>14638</v>
      </c>
      <c r="C3433" s="3" t="s">
        <v>4653</v>
      </c>
      <c r="D3433" s="27" t="s">
        <v>8957</v>
      </c>
      <c r="E3433" s="3" t="s">
        <v>4654</v>
      </c>
      <c r="F3433" s="3" t="s">
        <v>4655</v>
      </c>
    </row>
    <row r="3434" spans="1:6">
      <c r="A3434" s="3" t="s">
        <v>13339</v>
      </c>
      <c r="B3434" s="3" t="s">
        <v>14638</v>
      </c>
      <c r="C3434" s="3" t="s">
        <v>4656</v>
      </c>
      <c r="D3434" s="27" t="s">
        <v>8957</v>
      </c>
      <c r="E3434" s="3" t="s">
        <v>4657</v>
      </c>
      <c r="F3434" s="3" t="s">
        <v>4658</v>
      </c>
    </row>
    <row r="3435" spans="1:6">
      <c r="A3435" s="3" t="s">
        <v>13339</v>
      </c>
      <c r="B3435" s="3" t="s">
        <v>14638</v>
      </c>
      <c r="C3435" s="3" t="s">
        <v>4659</v>
      </c>
      <c r="D3435" s="27" t="s">
        <v>8957</v>
      </c>
      <c r="E3435" s="3" t="s">
        <v>4660</v>
      </c>
      <c r="F3435" s="3" t="s">
        <v>4661</v>
      </c>
    </row>
    <row r="3436" spans="1:6">
      <c r="A3436" s="3" t="s">
        <v>13339</v>
      </c>
      <c r="B3436" s="3" t="s">
        <v>14638</v>
      </c>
      <c r="C3436" s="3" t="s">
        <v>4662</v>
      </c>
      <c r="D3436" s="27" t="s">
        <v>8957</v>
      </c>
      <c r="E3436" s="3" t="s">
        <v>4663</v>
      </c>
      <c r="F3436" s="3" t="s">
        <v>4664</v>
      </c>
    </row>
    <row r="3437" spans="1:6">
      <c r="A3437" s="3" t="s">
        <v>13339</v>
      </c>
      <c r="B3437" s="3" t="s">
        <v>14638</v>
      </c>
      <c r="C3437" s="3" t="s">
        <v>4665</v>
      </c>
      <c r="D3437" s="27" t="s">
        <v>8957</v>
      </c>
      <c r="E3437" s="3" t="s">
        <v>4666</v>
      </c>
      <c r="F3437" s="3" t="s">
        <v>4667</v>
      </c>
    </row>
    <row r="3438" spans="1:6">
      <c r="A3438" s="3" t="s">
        <v>13339</v>
      </c>
      <c r="B3438" s="3" t="s">
        <v>14638</v>
      </c>
      <c r="C3438" s="3" t="s">
        <v>4668</v>
      </c>
      <c r="D3438" s="27" t="s">
        <v>8957</v>
      </c>
      <c r="E3438" s="3" t="s">
        <v>4669</v>
      </c>
      <c r="F3438" s="3" t="s">
        <v>4670</v>
      </c>
    </row>
    <row r="3439" spans="1:6">
      <c r="A3439" s="3" t="s">
        <v>13339</v>
      </c>
      <c r="B3439" s="3" t="s">
        <v>14638</v>
      </c>
      <c r="C3439" s="3" t="s">
        <v>4671</v>
      </c>
      <c r="D3439" s="27" t="s">
        <v>8957</v>
      </c>
      <c r="E3439" s="3" t="s">
        <v>4672</v>
      </c>
      <c r="F3439" s="3" t="s">
        <v>4673</v>
      </c>
    </row>
    <row r="3440" spans="1:6">
      <c r="A3440" s="3" t="s">
        <v>13339</v>
      </c>
      <c r="B3440" s="3" t="s">
        <v>14638</v>
      </c>
      <c r="C3440" s="3" t="s">
        <v>4674</v>
      </c>
      <c r="D3440" s="27" t="s">
        <v>8957</v>
      </c>
      <c r="E3440" s="3" t="s">
        <v>4675</v>
      </c>
      <c r="F3440" s="3" t="s">
        <v>4676</v>
      </c>
    </row>
    <row r="3441" spans="1:6">
      <c r="A3441" s="3" t="s">
        <v>13339</v>
      </c>
      <c r="B3441" s="3" t="s">
        <v>14638</v>
      </c>
      <c r="C3441" s="3" t="s">
        <v>4677</v>
      </c>
      <c r="D3441" s="27" t="s">
        <v>8957</v>
      </c>
      <c r="E3441" s="3" t="s">
        <v>5923</v>
      </c>
      <c r="F3441" s="3" t="s">
        <v>5924</v>
      </c>
    </row>
    <row r="3442" spans="1:6">
      <c r="A3442" s="3" t="s">
        <v>13339</v>
      </c>
      <c r="B3442" s="3" t="s">
        <v>14638</v>
      </c>
      <c r="C3442" s="3" t="s">
        <v>5925</v>
      </c>
      <c r="D3442" s="27" t="s">
        <v>8957</v>
      </c>
      <c r="E3442" s="3" t="s">
        <v>5926</v>
      </c>
      <c r="F3442" s="3" t="s">
        <v>5927</v>
      </c>
    </row>
    <row r="3443" spans="1:6">
      <c r="A3443" s="3" t="s">
        <v>13339</v>
      </c>
      <c r="B3443" s="3" t="s">
        <v>14638</v>
      </c>
      <c r="C3443" s="3" t="s">
        <v>5928</v>
      </c>
      <c r="D3443" s="27" t="s">
        <v>8957</v>
      </c>
      <c r="E3443" s="3" t="s">
        <v>5929</v>
      </c>
      <c r="F3443" s="3" t="s">
        <v>5930</v>
      </c>
    </row>
    <row r="3444" spans="1:6">
      <c r="A3444" s="3" t="s">
        <v>13339</v>
      </c>
      <c r="B3444" s="3" t="s">
        <v>14638</v>
      </c>
      <c r="C3444" s="3" t="s">
        <v>5931</v>
      </c>
      <c r="D3444" s="27" t="s">
        <v>8957</v>
      </c>
      <c r="E3444" s="3" t="s">
        <v>4713</v>
      </c>
      <c r="F3444" s="3" t="s">
        <v>4714</v>
      </c>
    </row>
    <row r="3445" spans="1:6">
      <c r="A3445" s="3" t="s">
        <v>13339</v>
      </c>
      <c r="B3445" s="3" t="s">
        <v>14638</v>
      </c>
      <c r="C3445" s="3" t="s">
        <v>4715</v>
      </c>
      <c r="D3445" s="27" t="s">
        <v>8957</v>
      </c>
      <c r="E3445" s="3" t="s">
        <v>4716</v>
      </c>
      <c r="F3445" s="3" t="s">
        <v>4717</v>
      </c>
    </row>
    <row r="3446" spans="1:6">
      <c r="A3446" s="3" t="s">
        <v>13339</v>
      </c>
      <c r="B3446" s="3" t="s">
        <v>14638</v>
      </c>
      <c r="C3446" s="3" t="s">
        <v>4718</v>
      </c>
      <c r="D3446" s="27" t="s">
        <v>8957</v>
      </c>
      <c r="E3446" s="3" t="s">
        <v>4719</v>
      </c>
      <c r="F3446" s="3" t="s">
        <v>4720</v>
      </c>
    </row>
    <row r="3447" spans="1:6">
      <c r="A3447" s="3" t="s">
        <v>13339</v>
      </c>
      <c r="B3447" s="3" t="s">
        <v>14638</v>
      </c>
      <c r="C3447" s="3" t="s">
        <v>4721</v>
      </c>
      <c r="D3447" s="27" t="s">
        <v>8957</v>
      </c>
      <c r="E3447" s="3" t="s">
        <v>6549</v>
      </c>
      <c r="F3447" s="3" t="s">
        <v>4722</v>
      </c>
    </row>
    <row r="3448" spans="1:6">
      <c r="A3448" s="3" t="s">
        <v>13339</v>
      </c>
      <c r="B3448" s="3" t="s">
        <v>14638</v>
      </c>
      <c r="C3448" s="3" t="s">
        <v>4723</v>
      </c>
      <c r="D3448" s="27" t="s">
        <v>8957</v>
      </c>
      <c r="E3448" s="3" t="s">
        <v>4724</v>
      </c>
      <c r="F3448" s="3" t="s">
        <v>4725</v>
      </c>
    </row>
    <row r="3449" spans="1:6">
      <c r="A3449" s="3" t="s">
        <v>13340</v>
      </c>
      <c r="B3449" s="3" t="s">
        <v>4726</v>
      </c>
      <c r="C3449" s="3" t="s">
        <v>4727</v>
      </c>
      <c r="D3449" s="27" t="s">
        <v>8957</v>
      </c>
      <c r="E3449" s="3" t="s">
        <v>4728</v>
      </c>
      <c r="F3449" s="3" t="s">
        <v>4729</v>
      </c>
    </row>
    <row r="3450" spans="1:6">
      <c r="A3450" s="3" t="s">
        <v>13340</v>
      </c>
      <c r="B3450" s="3" t="s">
        <v>4726</v>
      </c>
      <c r="C3450" s="3" t="s">
        <v>4730</v>
      </c>
      <c r="D3450" s="27" t="s">
        <v>8957</v>
      </c>
      <c r="E3450" s="3" t="s">
        <v>4731</v>
      </c>
      <c r="F3450" s="3" t="s">
        <v>4732</v>
      </c>
    </row>
    <row r="3451" spans="1:6">
      <c r="A3451" s="3" t="s">
        <v>13340</v>
      </c>
      <c r="B3451" s="3" t="s">
        <v>4726</v>
      </c>
      <c r="C3451" s="3" t="s">
        <v>4733</v>
      </c>
      <c r="D3451" s="27" t="s">
        <v>8957</v>
      </c>
      <c r="E3451" s="3" t="s">
        <v>4734</v>
      </c>
      <c r="F3451" s="3" t="s">
        <v>6560</v>
      </c>
    </row>
    <row r="3452" spans="1:6">
      <c r="A3452" s="3" t="s">
        <v>13340</v>
      </c>
      <c r="B3452" s="3" t="s">
        <v>4726</v>
      </c>
      <c r="C3452" s="3" t="s">
        <v>4735</v>
      </c>
      <c r="D3452" s="27" t="s">
        <v>8957</v>
      </c>
      <c r="E3452" s="3" t="s">
        <v>4736</v>
      </c>
      <c r="F3452" s="3" t="s">
        <v>4737</v>
      </c>
    </row>
    <row r="3453" spans="1:6">
      <c r="A3453" s="3" t="s">
        <v>13340</v>
      </c>
      <c r="B3453" s="3" t="s">
        <v>4726</v>
      </c>
      <c r="C3453" s="3" t="s">
        <v>4738</v>
      </c>
      <c r="D3453" s="27" t="s">
        <v>8957</v>
      </c>
      <c r="E3453" s="3" t="s">
        <v>4739</v>
      </c>
      <c r="F3453" s="3" t="s">
        <v>4740</v>
      </c>
    </row>
    <row r="3454" spans="1:6">
      <c r="A3454" s="3" t="s">
        <v>13340</v>
      </c>
      <c r="B3454" s="3" t="s">
        <v>4726</v>
      </c>
      <c r="C3454" s="3" t="s">
        <v>4741</v>
      </c>
      <c r="D3454" s="27" t="s">
        <v>8957</v>
      </c>
      <c r="E3454" s="3" t="s">
        <v>4742</v>
      </c>
      <c r="F3454" s="3" t="s">
        <v>4743</v>
      </c>
    </row>
    <row r="3455" spans="1:6">
      <c r="A3455" s="3" t="s">
        <v>13340</v>
      </c>
      <c r="B3455" s="3" t="s">
        <v>4726</v>
      </c>
      <c r="C3455" s="3" t="s">
        <v>4744</v>
      </c>
      <c r="D3455" s="27" t="s">
        <v>8957</v>
      </c>
      <c r="E3455" s="3" t="s">
        <v>4745</v>
      </c>
      <c r="F3455" s="3" t="s">
        <v>4746</v>
      </c>
    </row>
    <row r="3456" spans="1:6">
      <c r="A3456" s="3" t="s">
        <v>13340</v>
      </c>
      <c r="B3456" s="3" t="s">
        <v>4726</v>
      </c>
      <c r="C3456" s="3" t="s">
        <v>4747</v>
      </c>
      <c r="D3456" s="27" t="s">
        <v>8957</v>
      </c>
      <c r="E3456" s="3" t="s">
        <v>4748</v>
      </c>
      <c r="F3456" s="3" t="s">
        <v>4749</v>
      </c>
    </row>
    <row r="3457" spans="1:6">
      <c r="A3457" s="3" t="s">
        <v>13340</v>
      </c>
      <c r="B3457" s="3" t="s">
        <v>4726</v>
      </c>
      <c r="C3457" s="3" t="s">
        <v>4750</v>
      </c>
      <c r="D3457" s="27" t="s">
        <v>8957</v>
      </c>
      <c r="E3457" s="3" t="s">
        <v>4751</v>
      </c>
      <c r="F3457" s="3" t="s">
        <v>4752</v>
      </c>
    </row>
    <row r="3458" spans="1:6">
      <c r="A3458" s="3" t="s">
        <v>13340</v>
      </c>
      <c r="B3458" s="3" t="s">
        <v>4726</v>
      </c>
      <c r="C3458" s="3" t="s">
        <v>4753</v>
      </c>
      <c r="D3458" s="27" t="s">
        <v>8957</v>
      </c>
      <c r="E3458" s="3" t="s">
        <v>4754</v>
      </c>
      <c r="F3458" s="3" t="s">
        <v>4755</v>
      </c>
    </row>
    <row r="3459" spans="1:6">
      <c r="A3459" s="3" t="s">
        <v>13340</v>
      </c>
      <c r="B3459" s="3" t="s">
        <v>4726</v>
      </c>
      <c r="C3459" s="3" t="s">
        <v>4756</v>
      </c>
      <c r="D3459" s="27" t="s">
        <v>8957</v>
      </c>
      <c r="E3459" s="3" t="s">
        <v>4757</v>
      </c>
      <c r="F3459" s="3" t="s">
        <v>4758</v>
      </c>
    </row>
    <row r="3460" spans="1:6">
      <c r="A3460" s="3" t="s">
        <v>13340</v>
      </c>
      <c r="B3460" s="3" t="s">
        <v>4726</v>
      </c>
      <c r="C3460" s="3" t="s">
        <v>4759</v>
      </c>
      <c r="D3460" s="27" t="s">
        <v>8957</v>
      </c>
      <c r="E3460" s="3" t="s">
        <v>4760</v>
      </c>
      <c r="F3460" s="3" t="s">
        <v>8207</v>
      </c>
    </row>
    <row r="3461" spans="1:6">
      <c r="A3461" s="3" t="s">
        <v>13340</v>
      </c>
      <c r="B3461" s="3" t="s">
        <v>4726</v>
      </c>
      <c r="C3461" s="3" t="s">
        <v>4761</v>
      </c>
      <c r="D3461" s="27" t="s">
        <v>8957</v>
      </c>
      <c r="E3461" s="3" t="s">
        <v>4762</v>
      </c>
      <c r="F3461" s="3" t="s">
        <v>4763</v>
      </c>
    </row>
    <row r="3462" spans="1:6">
      <c r="A3462" s="3" t="s">
        <v>13340</v>
      </c>
      <c r="B3462" s="3" t="s">
        <v>4726</v>
      </c>
      <c r="C3462" s="3" t="s">
        <v>4764</v>
      </c>
      <c r="D3462" s="27" t="s">
        <v>8957</v>
      </c>
      <c r="E3462" s="3" t="s">
        <v>4765</v>
      </c>
      <c r="F3462" s="3" t="s">
        <v>4766</v>
      </c>
    </row>
    <row r="3463" spans="1:6">
      <c r="A3463" s="3" t="s">
        <v>13340</v>
      </c>
      <c r="B3463" s="3" t="s">
        <v>4726</v>
      </c>
      <c r="C3463" s="3" t="s">
        <v>4767</v>
      </c>
      <c r="D3463" s="27" t="s">
        <v>8957</v>
      </c>
      <c r="E3463" s="3" t="s">
        <v>4768</v>
      </c>
      <c r="F3463" s="3" t="s">
        <v>4769</v>
      </c>
    </row>
    <row r="3464" spans="1:6">
      <c r="A3464" s="3" t="s">
        <v>13340</v>
      </c>
      <c r="B3464" s="3" t="s">
        <v>4726</v>
      </c>
      <c r="C3464" s="3" t="s">
        <v>4770</v>
      </c>
      <c r="D3464" s="27" t="s">
        <v>8957</v>
      </c>
      <c r="E3464" s="3" t="s">
        <v>4771</v>
      </c>
      <c r="F3464" s="3" t="s">
        <v>4772</v>
      </c>
    </row>
    <row r="3465" spans="1:6">
      <c r="A3465" s="3" t="s">
        <v>13340</v>
      </c>
      <c r="B3465" s="3" t="s">
        <v>4726</v>
      </c>
      <c r="C3465" s="3" t="s">
        <v>4773</v>
      </c>
      <c r="D3465" s="27" t="s">
        <v>8957</v>
      </c>
      <c r="E3465" s="3" t="s">
        <v>4774</v>
      </c>
      <c r="F3465" s="3" t="s">
        <v>4775</v>
      </c>
    </row>
    <row r="3466" spans="1:6">
      <c r="A3466" s="3" t="s">
        <v>13340</v>
      </c>
      <c r="B3466" s="3" t="s">
        <v>4726</v>
      </c>
      <c r="C3466" s="3" t="s">
        <v>4776</v>
      </c>
      <c r="D3466" s="27" t="s">
        <v>8957</v>
      </c>
      <c r="E3466" s="3" t="s">
        <v>4777</v>
      </c>
      <c r="F3466" s="3" t="s">
        <v>4778</v>
      </c>
    </row>
    <row r="3467" spans="1:6">
      <c r="A3467" s="3" t="s">
        <v>13340</v>
      </c>
      <c r="B3467" s="3" t="s">
        <v>4726</v>
      </c>
      <c r="C3467" s="3" t="s">
        <v>4779</v>
      </c>
      <c r="D3467" s="27" t="s">
        <v>8957</v>
      </c>
      <c r="E3467" s="3" t="s">
        <v>4780</v>
      </c>
      <c r="F3467" s="3" t="s">
        <v>4781</v>
      </c>
    </row>
    <row r="3468" spans="1:6">
      <c r="A3468" s="3" t="s">
        <v>13340</v>
      </c>
      <c r="B3468" s="3" t="s">
        <v>4726</v>
      </c>
      <c r="C3468" s="3" t="s">
        <v>4782</v>
      </c>
      <c r="D3468" s="27" t="s">
        <v>8957</v>
      </c>
      <c r="E3468" s="3" t="s">
        <v>4783</v>
      </c>
      <c r="F3468" s="3" t="s">
        <v>4784</v>
      </c>
    </row>
    <row r="3469" spans="1:6">
      <c r="A3469" s="3" t="s">
        <v>13340</v>
      </c>
      <c r="B3469" s="3" t="s">
        <v>4726</v>
      </c>
      <c r="C3469" s="3" t="s">
        <v>4785</v>
      </c>
      <c r="D3469" s="27" t="s">
        <v>8957</v>
      </c>
      <c r="E3469" s="3" t="s">
        <v>4786</v>
      </c>
      <c r="F3469" s="3" t="s">
        <v>6802</v>
      </c>
    </row>
    <row r="3470" spans="1:6">
      <c r="A3470" s="3" t="s">
        <v>13340</v>
      </c>
      <c r="B3470" s="3" t="s">
        <v>4726</v>
      </c>
      <c r="C3470" s="3" t="s">
        <v>4787</v>
      </c>
      <c r="D3470" s="27" t="s">
        <v>8957</v>
      </c>
      <c r="E3470" s="3" t="s">
        <v>4788</v>
      </c>
      <c r="F3470" s="3" t="s">
        <v>4789</v>
      </c>
    </row>
    <row r="3471" spans="1:6">
      <c r="A3471" s="3" t="s">
        <v>13340</v>
      </c>
      <c r="B3471" s="3" t="s">
        <v>4726</v>
      </c>
      <c r="C3471" s="3" t="s">
        <v>4790</v>
      </c>
      <c r="D3471" s="27" t="s">
        <v>8957</v>
      </c>
      <c r="E3471" s="3" t="s">
        <v>4791</v>
      </c>
      <c r="F3471" s="3" t="s">
        <v>4792</v>
      </c>
    </row>
    <row r="3472" spans="1:6">
      <c r="A3472" s="3" t="s">
        <v>13340</v>
      </c>
      <c r="B3472" s="3" t="s">
        <v>4726</v>
      </c>
      <c r="C3472" s="3" t="s">
        <v>4793</v>
      </c>
      <c r="D3472" s="27" t="s">
        <v>8957</v>
      </c>
      <c r="E3472" s="3" t="s">
        <v>4794</v>
      </c>
      <c r="F3472" s="3" t="s">
        <v>4795</v>
      </c>
    </row>
    <row r="3473" spans="1:6">
      <c r="A3473" s="3" t="s">
        <v>13340</v>
      </c>
      <c r="B3473" s="3" t="s">
        <v>4726</v>
      </c>
      <c r="C3473" s="3" t="s">
        <v>4796</v>
      </c>
      <c r="D3473" s="27" t="s">
        <v>8957</v>
      </c>
      <c r="E3473" s="3" t="s">
        <v>4797</v>
      </c>
      <c r="F3473" s="3" t="s">
        <v>4798</v>
      </c>
    </row>
    <row r="3474" spans="1:6">
      <c r="A3474" s="3" t="s">
        <v>13340</v>
      </c>
      <c r="B3474" s="3" t="s">
        <v>4726</v>
      </c>
      <c r="C3474" s="3" t="s">
        <v>4799</v>
      </c>
      <c r="D3474" s="27" t="s">
        <v>8957</v>
      </c>
      <c r="E3474" s="3" t="s">
        <v>4800</v>
      </c>
      <c r="F3474" s="3" t="s">
        <v>4801</v>
      </c>
    </row>
    <row r="3475" spans="1:6">
      <c r="A3475" s="3" t="s">
        <v>13340</v>
      </c>
      <c r="B3475" s="3" t="s">
        <v>4726</v>
      </c>
      <c r="C3475" s="3" t="s">
        <v>4802</v>
      </c>
      <c r="D3475" s="27" t="s">
        <v>8957</v>
      </c>
      <c r="E3475" s="3" t="s">
        <v>4803</v>
      </c>
      <c r="F3475" s="3" t="s">
        <v>4804</v>
      </c>
    </row>
    <row r="3476" spans="1:6">
      <c r="A3476" s="3" t="s">
        <v>13340</v>
      </c>
      <c r="B3476" s="3" t="s">
        <v>4726</v>
      </c>
      <c r="C3476" s="3" t="s">
        <v>4805</v>
      </c>
      <c r="D3476" s="27" t="s">
        <v>8957</v>
      </c>
      <c r="E3476" s="3" t="s">
        <v>4806</v>
      </c>
      <c r="F3476" s="3" t="s">
        <v>4807</v>
      </c>
    </row>
    <row r="3477" spans="1:6">
      <c r="A3477" s="3" t="s">
        <v>13342</v>
      </c>
      <c r="B3477" s="3" t="s">
        <v>4808</v>
      </c>
      <c r="C3477" s="3" t="s">
        <v>4809</v>
      </c>
      <c r="D3477" s="27" t="s">
        <v>8957</v>
      </c>
      <c r="E3477" s="3" t="s">
        <v>4810</v>
      </c>
      <c r="F3477" s="3" t="s">
        <v>4811</v>
      </c>
    </row>
    <row r="3478" spans="1:6">
      <c r="A3478" s="3" t="s">
        <v>13342</v>
      </c>
      <c r="B3478" s="3" t="s">
        <v>8092</v>
      </c>
      <c r="C3478" s="3" t="s">
        <v>4812</v>
      </c>
      <c r="D3478" s="27" t="s">
        <v>8957</v>
      </c>
      <c r="E3478" s="3" t="s">
        <v>4813</v>
      </c>
      <c r="F3478" s="3" t="s">
        <v>4814</v>
      </c>
    </row>
    <row r="3479" spans="1:6">
      <c r="A3479" s="3" t="s">
        <v>13342</v>
      </c>
      <c r="B3479" s="3" t="s">
        <v>8092</v>
      </c>
      <c r="C3479" s="3" t="s">
        <v>4815</v>
      </c>
      <c r="D3479" s="27" t="s">
        <v>8957</v>
      </c>
      <c r="E3479" s="3" t="s">
        <v>4816</v>
      </c>
      <c r="F3479" s="3" t="s">
        <v>4817</v>
      </c>
    </row>
    <row r="3480" spans="1:6">
      <c r="A3480" s="3" t="s">
        <v>13342</v>
      </c>
      <c r="B3480" s="3" t="s">
        <v>8092</v>
      </c>
      <c r="C3480" s="3" t="s">
        <v>4818</v>
      </c>
      <c r="D3480" s="27" t="s">
        <v>8957</v>
      </c>
      <c r="E3480" s="3" t="s">
        <v>4819</v>
      </c>
      <c r="F3480" s="3" t="s">
        <v>4820</v>
      </c>
    </row>
    <row r="3481" spans="1:6">
      <c r="A3481" s="3" t="s">
        <v>13342</v>
      </c>
      <c r="B3481" s="3" t="s">
        <v>8092</v>
      </c>
      <c r="C3481" s="3" t="s">
        <v>4821</v>
      </c>
      <c r="D3481" s="27" t="s">
        <v>8957</v>
      </c>
      <c r="E3481" s="3" t="s">
        <v>4822</v>
      </c>
      <c r="F3481" s="3" t="s">
        <v>4823</v>
      </c>
    </row>
    <row r="3482" spans="1:6">
      <c r="A3482" s="3" t="s">
        <v>13342</v>
      </c>
      <c r="B3482" s="3" t="s">
        <v>8092</v>
      </c>
      <c r="C3482" s="3" t="s">
        <v>4824</v>
      </c>
      <c r="D3482" s="27" t="s">
        <v>8957</v>
      </c>
      <c r="E3482" s="3" t="s">
        <v>4825</v>
      </c>
      <c r="F3482" s="3" t="s">
        <v>4826</v>
      </c>
    </row>
    <row r="3483" spans="1:6">
      <c r="A3483" s="3" t="s">
        <v>13342</v>
      </c>
      <c r="B3483" s="3" t="s">
        <v>8092</v>
      </c>
      <c r="C3483" s="3" t="s">
        <v>4827</v>
      </c>
      <c r="D3483" s="27" t="s">
        <v>8957</v>
      </c>
      <c r="E3483" s="3" t="s">
        <v>4828</v>
      </c>
      <c r="F3483" s="3" t="s">
        <v>4829</v>
      </c>
    </row>
    <row r="3484" spans="1:6">
      <c r="A3484" s="3" t="s">
        <v>13342</v>
      </c>
      <c r="B3484" s="3" t="s">
        <v>8092</v>
      </c>
      <c r="C3484" s="3" t="s">
        <v>4830</v>
      </c>
      <c r="D3484" s="27" t="s">
        <v>8957</v>
      </c>
      <c r="E3484" s="3" t="s">
        <v>4831</v>
      </c>
      <c r="F3484" s="3" t="s">
        <v>4832</v>
      </c>
    </row>
    <row r="3485" spans="1:6">
      <c r="A3485" s="3" t="s">
        <v>13342</v>
      </c>
      <c r="B3485" s="3" t="s">
        <v>8092</v>
      </c>
      <c r="C3485" s="3" t="s">
        <v>4833</v>
      </c>
      <c r="D3485" s="27" t="s">
        <v>8957</v>
      </c>
      <c r="E3485" s="3" t="s">
        <v>4834</v>
      </c>
      <c r="F3485" s="3" t="s">
        <v>4835</v>
      </c>
    </row>
    <row r="3486" spans="1:6">
      <c r="A3486" s="3" t="s">
        <v>13342</v>
      </c>
      <c r="B3486" s="3" t="s">
        <v>8092</v>
      </c>
      <c r="C3486" s="3" t="s">
        <v>4836</v>
      </c>
      <c r="D3486" s="27" t="s">
        <v>8957</v>
      </c>
      <c r="E3486" s="3" t="s">
        <v>4822</v>
      </c>
      <c r="F3486" s="3" t="s">
        <v>4823</v>
      </c>
    </row>
    <row r="3487" spans="1:6">
      <c r="A3487" s="3" t="s">
        <v>13342</v>
      </c>
      <c r="B3487" s="3" t="s">
        <v>8092</v>
      </c>
      <c r="C3487" s="3" t="s">
        <v>4837</v>
      </c>
      <c r="D3487" s="27" t="s">
        <v>8957</v>
      </c>
      <c r="E3487" s="3" t="s">
        <v>4838</v>
      </c>
      <c r="F3487" s="3" t="s">
        <v>4839</v>
      </c>
    </row>
    <row r="3488" spans="1:6">
      <c r="A3488" s="3" t="s">
        <v>13342</v>
      </c>
      <c r="B3488" s="3" t="s">
        <v>8092</v>
      </c>
      <c r="C3488" s="3" t="s">
        <v>4840</v>
      </c>
      <c r="D3488" s="27" t="s">
        <v>8957</v>
      </c>
      <c r="E3488" s="3" t="s">
        <v>4841</v>
      </c>
      <c r="F3488" s="3" t="s">
        <v>4842</v>
      </c>
    </row>
    <row r="3489" spans="1:6">
      <c r="A3489" s="3" t="s">
        <v>13342</v>
      </c>
      <c r="B3489" s="3" t="s">
        <v>8092</v>
      </c>
      <c r="C3489" s="3" t="s">
        <v>4843</v>
      </c>
      <c r="D3489" s="27" t="s">
        <v>8957</v>
      </c>
      <c r="E3489" s="3" t="s">
        <v>4844</v>
      </c>
      <c r="F3489" s="3" t="s">
        <v>4845</v>
      </c>
    </row>
    <row r="3490" spans="1:6">
      <c r="A3490" s="3" t="s">
        <v>13342</v>
      </c>
      <c r="B3490" s="3" t="s">
        <v>8092</v>
      </c>
      <c r="C3490" s="3" t="s">
        <v>4846</v>
      </c>
      <c r="D3490" s="27" t="s">
        <v>8957</v>
      </c>
      <c r="E3490" s="3" t="s">
        <v>4847</v>
      </c>
      <c r="F3490" s="3" t="s">
        <v>4848</v>
      </c>
    </row>
    <row r="3491" spans="1:6">
      <c r="A3491" s="3" t="s">
        <v>13342</v>
      </c>
      <c r="B3491" s="3" t="s">
        <v>8092</v>
      </c>
      <c r="C3491" s="3" t="s">
        <v>4849</v>
      </c>
      <c r="D3491" s="27" t="s">
        <v>8957</v>
      </c>
      <c r="E3491" s="3" t="s">
        <v>4850</v>
      </c>
      <c r="F3491" s="3" t="s">
        <v>4851</v>
      </c>
    </row>
    <row r="3492" spans="1:6">
      <c r="A3492" s="3" t="s">
        <v>13342</v>
      </c>
      <c r="B3492" s="3" t="s">
        <v>8092</v>
      </c>
      <c r="C3492" s="3" t="s">
        <v>4852</v>
      </c>
      <c r="D3492" s="27" t="s">
        <v>8957</v>
      </c>
      <c r="E3492" s="3" t="s">
        <v>4853</v>
      </c>
      <c r="F3492" s="3" t="s">
        <v>4854</v>
      </c>
    </row>
    <row r="3493" spans="1:6">
      <c r="A3493" s="3" t="s">
        <v>13342</v>
      </c>
      <c r="B3493" s="3" t="s">
        <v>8092</v>
      </c>
      <c r="C3493" s="3" t="s">
        <v>4855</v>
      </c>
      <c r="D3493" s="27" t="s">
        <v>8957</v>
      </c>
      <c r="E3493" s="3" t="s">
        <v>4856</v>
      </c>
      <c r="F3493" s="3" t="s">
        <v>4857</v>
      </c>
    </row>
    <row r="3494" spans="1:6">
      <c r="A3494" s="3" t="s">
        <v>13342</v>
      </c>
      <c r="B3494" s="3" t="s">
        <v>8092</v>
      </c>
      <c r="C3494" s="3" t="s">
        <v>4858</v>
      </c>
      <c r="D3494" s="27" t="s">
        <v>8957</v>
      </c>
      <c r="E3494" s="3" t="s">
        <v>4859</v>
      </c>
      <c r="F3494" s="3" t="s">
        <v>4860</v>
      </c>
    </row>
    <row r="3495" spans="1:6">
      <c r="A3495" s="3" t="s">
        <v>13342</v>
      </c>
      <c r="B3495" s="3" t="s">
        <v>8092</v>
      </c>
      <c r="C3495" s="3" t="s">
        <v>4861</v>
      </c>
      <c r="D3495" s="27" t="s">
        <v>8957</v>
      </c>
      <c r="E3495" s="3" t="s">
        <v>4862</v>
      </c>
      <c r="F3495" s="3" t="s">
        <v>4863</v>
      </c>
    </row>
    <row r="3496" spans="1:6">
      <c r="A3496" s="3" t="s">
        <v>13342</v>
      </c>
      <c r="B3496" s="3" t="s">
        <v>8092</v>
      </c>
      <c r="C3496" s="3" t="s">
        <v>4864</v>
      </c>
      <c r="D3496" s="27" t="s">
        <v>8957</v>
      </c>
      <c r="E3496" s="3" t="s">
        <v>4865</v>
      </c>
      <c r="F3496" s="3" t="s">
        <v>4866</v>
      </c>
    </row>
    <row r="3497" spans="1:6">
      <c r="A3497" s="3" t="s">
        <v>13342</v>
      </c>
      <c r="B3497" s="3" t="s">
        <v>8092</v>
      </c>
      <c r="C3497" s="3" t="s">
        <v>4867</v>
      </c>
      <c r="D3497" s="27" t="s">
        <v>8957</v>
      </c>
      <c r="E3497" s="3" t="s">
        <v>4868</v>
      </c>
      <c r="F3497" s="3" t="s">
        <v>4869</v>
      </c>
    </row>
    <row r="3498" spans="1:6">
      <c r="A3498" s="3" t="s">
        <v>13342</v>
      </c>
      <c r="B3498" s="3" t="s">
        <v>8092</v>
      </c>
      <c r="C3498" s="3" t="s">
        <v>4870</v>
      </c>
      <c r="D3498" s="27" t="s">
        <v>8957</v>
      </c>
      <c r="E3498" s="3" t="s">
        <v>4871</v>
      </c>
      <c r="F3498" s="3" t="s">
        <v>4872</v>
      </c>
    </row>
    <row r="3499" spans="1:6">
      <c r="A3499" s="3" t="s">
        <v>13342</v>
      </c>
      <c r="B3499" s="3" t="s">
        <v>8092</v>
      </c>
      <c r="C3499" s="3" t="s">
        <v>4873</v>
      </c>
      <c r="D3499" s="27" t="s">
        <v>8957</v>
      </c>
      <c r="E3499" s="3" t="s">
        <v>4874</v>
      </c>
      <c r="F3499" s="3" t="s">
        <v>4875</v>
      </c>
    </row>
    <row r="3500" spans="1:6">
      <c r="A3500" s="3" t="s">
        <v>13342</v>
      </c>
      <c r="B3500" s="3" t="s">
        <v>8092</v>
      </c>
      <c r="C3500" s="3" t="s">
        <v>4876</v>
      </c>
      <c r="D3500" s="27" t="s">
        <v>8957</v>
      </c>
      <c r="E3500" s="3" t="s">
        <v>4877</v>
      </c>
      <c r="F3500" s="3" t="s">
        <v>4878</v>
      </c>
    </row>
    <row r="3501" spans="1:6">
      <c r="A3501" s="3" t="s">
        <v>13342</v>
      </c>
      <c r="B3501" s="3" t="s">
        <v>8092</v>
      </c>
      <c r="C3501" s="3" t="s">
        <v>4879</v>
      </c>
      <c r="D3501" s="27" t="s">
        <v>8957</v>
      </c>
      <c r="E3501" s="3" t="s">
        <v>4880</v>
      </c>
      <c r="F3501" s="3" t="s">
        <v>4881</v>
      </c>
    </row>
    <row r="3502" spans="1:6">
      <c r="A3502" s="3" t="s">
        <v>13342</v>
      </c>
      <c r="B3502" s="3" t="s">
        <v>8092</v>
      </c>
      <c r="C3502" s="3" t="s">
        <v>4882</v>
      </c>
      <c r="D3502" s="27" t="s">
        <v>8957</v>
      </c>
      <c r="E3502" s="3" t="s">
        <v>4883</v>
      </c>
      <c r="F3502" s="3" t="s">
        <v>4884</v>
      </c>
    </row>
    <row r="3503" spans="1:6">
      <c r="A3503" s="3" t="s">
        <v>13342</v>
      </c>
      <c r="B3503" s="3" t="s">
        <v>8092</v>
      </c>
      <c r="C3503" s="3" t="s">
        <v>4885</v>
      </c>
      <c r="D3503" s="27" t="s">
        <v>8957</v>
      </c>
      <c r="E3503" s="3" t="s">
        <v>4886</v>
      </c>
      <c r="F3503" s="3" t="s">
        <v>4887</v>
      </c>
    </row>
    <row r="3504" spans="1:6">
      <c r="A3504" s="3" t="s">
        <v>13342</v>
      </c>
      <c r="B3504" s="3" t="s">
        <v>8092</v>
      </c>
      <c r="C3504" s="3" t="s">
        <v>3644</v>
      </c>
      <c r="D3504" s="27" t="s">
        <v>8957</v>
      </c>
      <c r="E3504" s="3" t="s">
        <v>4874</v>
      </c>
      <c r="F3504" s="3" t="s">
        <v>4875</v>
      </c>
    </row>
    <row r="3505" spans="1:6">
      <c r="A3505" s="3" t="s">
        <v>13342</v>
      </c>
      <c r="B3505" s="3" t="s">
        <v>8092</v>
      </c>
      <c r="C3505" s="3" t="s">
        <v>3645</v>
      </c>
      <c r="D3505" s="27" t="s">
        <v>8957</v>
      </c>
      <c r="E3505" s="3" t="s">
        <v>3646</v>
      </c>
      <c r="F3505" s="3" t="s">
        <v>3647</v>
      </c>
    </row>
    <row r="3506" spans="1:6">
      <c r="A3506" s="3" t="s">
        <v>13342</v>
      </c>
      <c r="B3506" s="3" t="s">
        <v>8092</v>
      </c>
      <c r="C3506" s="3" t="s">
        <v>3648</v>
      </c>
      <c r="D3506" s="27" t="s">
        <v>8957</v>
      </c>
      <c r="E3506" s="3" t="s">
        <v>3649</v>
      </c>
      <c r="F3506" s="3" t="s">
        <v>3650</v>
      </c>
    </row>
    <row r="3507" spans="1:6">
      <c r="A3507" s="3" t="s">
        <v>13342</v>
      </c>
      <c r="B3507" s="3" t="s">
        <v>8092</v>
      </c>
      <c r="C3507" s="3" t="s">
        <v>3651</v>
      </c>
      <c r="D3507" s="27" t="s">
        <v>8957</v>
      </c>
      <c r="E3507" s="3" t="s">
        <v>3652</v>
      </c>
      <c r="F3507" s="3" t="s">
        <v>3653</v>
      </c>
    </row>
    <row r="3508" spans="1:6">
      <c r="A3508" s="3" t="s">
        <v>13342</v>
      </c>
      <c r="B3508" s="3" t="s">
        <v>8092</v>
      </c>
      <c r="C3508" s="3" t="s">
        <v>3654</v>
      </c>
      <c r="D3508" s="27" t="s">
        <v>8957</v>
      </c>
      <c r="E3508" s="3" t="s">
        <v>3655</v>
      </c>
      <c r="F3508" s="3" t="s">
        <v>3656</v>
      </c>
    </row>
    <row r="3509" spans="1:6">
      <c r="A3509" s="3" t="s">
        <v>13342</v>
      </c>
      <c r="B3509" s="3" t="s">
        <v>8092</v>
      </c>
      <c r="C3509" s="3" t="s">
        <v>3657</v>
      </c>
      <c r="D3509" s="27" t="s">
        <v>8957</v>
      </c>
      <c r="E3509" s="3" t="s">
        <v>3658</v>
      </c>
      <c r="F3509" s="3" t="s">
        <v>3659</v>
      </c>
    </row>
    <row r="3510" spans="1:6">
      <c r="A3510" s="3" t="s">
        <v>13342</v>
      </c>
      <c r="B3510" s="3" t="s">
        <v>8092</v>
      </c>
      <c r="C3510" s="3" t="s">
        <v>3660</v>
      </c>
      <c r="D3510" s="27" t="s">
        <v>8957</v>
      </c>
      <c r="E3510" s="3" t="s">
        <v>3661</v>
      </c>
      <c r="F3510" s="3" t="s">
        <v>3662</v>
      </c>
    </row>
    <row r="3511" spans="1:6">
      <c r="A3511" s="3" t="s">
        <v>13342</v>
      </c>
      <c r="B3511" s="3" t="s">
        <v>8092</v>
      </c>
      <c r="C3511" s="3" t="s">
        <v>3663</v>
      </c>
      <c r="D3511" s="27" t="s">
        <v>8957</v>
      </c>
      <c r="E3511" s="3" t="s">
        <v>3664</v>
      </c>
      <c r="F3511" s="3" t="s">
        <v>3665</v>
      </c>
    </row>
    <row r="3512" spans="1:6">
      <c r="A3512" s="3" t="s">
        <v>13342</v>
      </c>
      <c r="B3512" s="3" t="s">
        <v>8092</v>
      </c>
      <c r="C3512" s="3" t="s">
        <v>3666</v>
      </c>
      <c r="D3512" s="27" t="s">
        <v>8957</v>
      </c>
      <c r="E3512" s="3" t="s">
        <v>3667</v>
      </c>
      <c r="F3512" s="3" t="s">
        <v>3668</v>
      </c>
    </row>
    <row r="3513" spans="1:6">
      <c r="A3513" s="3" t="s">
        <v>13342</v>
      </c>
      <c r="B3513" s="3" t="s">
        <v>8092</v>
      </c>
      <c r="C3513" s="3" t="s">
        <v>3669</v>
      </c>
      <c r="D3513" s="27" t="s">
        <v>8957</v>
      </c>
      <c r="E3513" s="3" t="s">
        <v>3670</v>
      </c>
      <c r="F3513" s="3" t="s">
        <v>3671</v>
      </c>
    </row>
    <row r="3514" spans="1:6">
      <c r="A3514" s="3" t="s">
        <v>13342</v>
      </c>
      <c r="B3514" s="3" t="s">
        <v>8092</v>
      </c>
      <c r="C3514" s="3" t="s">
        <v>3672</v>
      </c>
      <c r="D3514" s="27" t="s">
        <v>8957</v>
      </c>
      <c r="E3514" s="3" t="s">
        <v>3673</v>
      </c>
      <c r="F3514" s="3" t="s">
        <v>3674</v>
      </c>
    </row>
    <row r="3515" spans="1:6">
      <c r="A3515" s="3" t="s">
        <v>13342</v>
      </c>
      <c r="B3515" s="3" t="s">
        <v>8092</v>
      </c>
      <c r="C3515" s="3" t="s">
        <v>3675</v>
      </c>
      <c r="D3515" s="27" t="s">
        <v>8957</v>
      </c>
      <c r="E3515" s="3" t="s">
        <v>3676</v>
      </c>
      <c r="F3515" s="3" t="s">
        <v>3677</v>
      </c>
    </row>
    <row r="3516" spans="1:6">
      <c r="A3516" s="3" t="s">
        <v>13342</v>
      </c>
      <c r="B3516" s="3" t="s">
        <v>8092</v>
      </c>
      <c r="C3516" s="3" t="s">
        <v>3678</v>
      </c>
      <c r="D3516" s="27" t="s">
        <v>8957</v>
      </c>
      <c r="E3516" s="3" t="s">
        <v>3679</v>
      </c>
      <c r="F3516" s="3" t="s">
        <v>3680</v>
      </c>
    </row>
    <row r="3517" spans="1:6">
      <c r="A3517" s="3" t="s">
        <v>13342</v>
      </c>
      <c r="B3517" s="3" t="s">
        <v>8092</v>
      </c>
      <c r="C3517" s="3" t="s">
        <v>3681</v>
      </c>
      <c r="D3517" s="27" t="s">
        <v>8957</v>
      </c>
      <c r="E3517" s="3" t="s">
        <v>4856</v>
      </c>
      <c r="F3517" s="3" t="s">
        <v>4857</v>
      </c>
    </row>
    <row r="3518" spans="1:6">
      <c r="A3518" s="3" t="s">
        <v>13342</v>
      </c>
      <c r="B3518" s="3" t="s">
        <v>8092</v>
      </c>
      <c r="C3518" s="3" t="s">
        <v>3682</v>
      </c>
      <c r="D3518" s="27" t="s">
        <v>8957</v>
      </c>
      <c r="E3518" s="3" t="s">
        <v>4847</v>
      </c>
      <c r="F3518" s="3" t="s">
        <v>4848</v>
      </c>
    </row>
    <row r="3519" spans="1:6">
      <c r="A3519" s="3" t="s">
        <v>13342</v>
      </c>
      <c r="B3519" s="3" t="s">
        <v>8092</v>
      </c>
      <c r="C3519" s="3" t="s">
        <v>3683</v>
      </c>
      <c r="D3519" s="27" t="s">
        <v>8957</v>
      </c>
      <c r="E3519" s="3" t="s">
        <v>3684</v>
      </c>
      <c r="F3519" s="3" t="s">
        <v>3685</v>
      </c>
    </row>
    <row r="3520" spans="1:6">
      <c r="A3520" s="3" t="s">
        <v>13342</v>
      </c>
      <c r="B3520" s="3" t="s">
        <v>8092</v>
      </c>
      <c r="C3520" s="3" t="s">
        <v>3686</v>
      </c>
      <c r="D3520" s="27" t="s">
        <v>8957</v>
      </c>
      <c r="E3520" s="3" t="s">
        <v>3687</v>
      </c>
      <c r="F3520" s="3" t="s">
        <v>3688</v>
      </c>
    </row>
    <row r="3521" spans="1:6">
      <c r="A3521" s="3" t="s">
        <v>13342</v>
      </c>
      <c r="B3521" s="3" t="s">
        <v>8092</v>
      </c>
      <c r="C3521" s="3" t="s">
        <v>3689</v>
      </c>
      <c r="D3521" s="27" t="s">
        <v>8957</v>
      </c>
      <c r="E3521" s="3" t="s">
        <v>3690</v>
      </c>
      <c r="F3521" s="3" t="s">
        <v>3691</v>
      </c>
    </row>
    <row r="3522" spans="1:6">
      <c r="A3522" s="3" t="s">
        <v>13342</v>
      </c>
      <c r="B3522" s="3" t="s">
        <v>8092</v>
      </c>
      <c r="C3522" s="3" t="s">
        <v>3692</v>
      </c>
      <c r="D3522" s="27" t="s">
        <v>8957</v>
      </c>
      <c r="E3522" s="3" t="s">
        <v>4862</v>
      </c>
      <c r="F3522" s="3" t="s">
        <v>4863</v>
      </c>
    </row>
    <row r="3523" spans="1:6">
      <c r="A3523" s="3" t="s">
        <v>13342</v>
      </c>
      <c r="B3523" s="3" t="s">
        <v>8092</v>
      </c>
      <c r="C3523" s="3" t="s">
        <v>3693</v>
      </c>
      <c r="D3523" s="27" t="s">
        <v>8957</v>
      </c>
      <c r="E3523" s="3" t="s">
        <v>3694</v>
      </c>
      <c r="F3523" s="3" t="s">
        <v>3695</v>
      </c>
    </row>
    <row r="3524" spans="1:6">
      <c r="A3524" s="3" t="s">
        <v>13342</v>
      </c>
      <c r="B3524" s="3" t="s">
        <v>8092</v>
      </c>
      <c r="C3524" s="3" t="s">
        <v>3696</v>
      </c>
      <c r="D3524" s="27" t="s">
        <v>8957</v>
      </c>
      <c r="E3524" s="3" t="s">
        <v>3697</v>
      </c>
      <c r="F3524" s="3" t="s">
        <v>3698</v>
      </c>
    </row>
    <row r="3525" spans="1:6">
      <c r="A3525" s="3" t="s">
        <v>13342</v>
      </c>
      <c r="B3525" s="3" t="s">
        <v>8092</v>
      </c>
      <c r="C3525" s="3" t="s">
        <v>3699</v>
      </c>
      <c r="D3525" s="27" t="s">
        <v>8957</v>
      </c>
      <c r="E3525" s="3" t="s">
        <v>3700</v>
      </c>
      <c r="F3525" s="3" t="s">
        <v>3701</v>
      </c>
    </row>
    <row r="3526" spans="1:6">
      <c r="A3526" s="3" t="s">
        <v>13342</v>
      </c>
      <c r="B3526" s="3" t="s">
        <v>8092</v>
      </c>
      <c r="C3526" s="3" t="s">
        <v>3702</v>
      </c>
      <c r="D3526" s="27" t="s">
        <v>8957</v>
      </c>
      <c r="E3526" s="3" t="s">
        <v>3703</v>
      </c>
      <c r="F3526" s="3" t="s">
        <v>3704</v>
      </c>
    </row>
    <row r="3527" spans="1:6">
      <c r="A3527" s="3" t="s">
        <v>13342</v>
      </c>
      <c r="B3527" s="3" t="s">
        <v>8092</v>
      </c>
      <c r="C3527" s="3" t="s">
        <v>3705</v>
      </c>
      <c r="D3527" s="27" t="s">
        <v>8957</v>
      </c>
      <c r="E3527" s="3" t="s">
        <v>3706</v>
      </c>
      <c r="F3527" s="3" t="s">
        <v>3707</v>
      </c>
    </row>
    <row r="3528" spans="1:6">
      <c r="A3528" s="3" t="s">
        <v>13342</v>
      </c>
      <c r="B3528" s="3" t="s">
        <v>8092</v>
      </c>
      <c r="C3528" s="3" t="s">
        <v>3708</v>
      </c>
      <c r="D3528" s="27" t="s">
        <v>8957</v>
      </c>
      <c r="E3528" s="3" t="s">
        <v>3709</v>
      </c>
      <c r="F3528" s="3" t="s">
        <v>3710</v>
      </c>
    </row>
    <row r="3529" spans="1:6">
      <c r="A3529" s="3" t="s">
        <v>13342</v>
      </c>
      <c r="B3529" s="3" t="s">
        <v>8092</v>
      </c>
      <c r="C3529" s="3" t="s">
        <v>3711</v>
      </c>
      <c r="D3529" s="27" t="s">
        <v>8957</v>
      </c>
      <c r="E3529" s="3" t="s">
        <v>3712</v>
      </c>
      <c r="F3529" s="3" t="s">
        <v>3713</v>
      </c>
    </row>
    <row r="3530" spans="1:6">
      <c r="A3530" s="3" t="s">
        <v>13342</v>
      </c>
      <c r="B3530" s="3" t="s">
        <v>8092</v>
      </c>
      <c r="C3530" s="3" t="s">
        <v>4944</v>
      </c>
      <c r="D3530" s="27" t="s">
        <v>8957</v>
      </c>
      <c r="E3530" s="3" t="s">
        <v>3703</v>
      </c>
      <c r="F3530" s="3" t="s">
        <v>3704</v>
      </c>
    </row>
    <row r="3531" spans="1:6">
      <c r="A3531" s="3" t="s">
        <v>13342</v>
      </c>
      <c r="B3531" s="3" t="s">
        <v>8092</v>
      </c>
      <c r="C3531" s="3" t="s">
        <v>4945</v>
      </c>
      <c r="D3531" s="27" t="s">
        <v>8957</v>
      </c>
      <c r="E3531" s="3" t="s">
        <v>4946</v>
      </c>
      <c r="F3531" s="3" t="s">
        <v>4947</v>
      </c>
    </row>
    <row r="3532" spans="1:6">
      <c r="A3532" s="3" t="s">
        <v>13342</v>
      </c>
      <c r="B3532" s="3" t="s">
        <v>8092</v>
      </c>
      <c r="C3532" s="3" t="s">
        <v>4948</v>
      </c>
      <c r="D3532" s="27" t="s">
        <v>8957</v>
      </c>
      <c r="E3532" s="3" t="s">
        <v>4949</v>
      </c>
      <c r="F3532" s="3" t="s">
        <v>4950</v>
      </c>
    </row>
    <row r="3533" spans="1:6">
      <c r="A3533" s="3" t="s">
        <v>13342</v>
      </c>
      <c r="B3533" s="3" t="s">
        <v>8092</v>
      </c>
      <c r="C3533" s="3" t="s">
        <v>4951</v>
      </c>
      <c r="D3533" s="27" t="s">
        <v>8957</v>
      </c>
      <c r="E3533" s="3" t="s">
        <v>4952</v>
      </c>
      <c r="F3533" s="3" t="s">
        <v>4953</v>
      </c>
    </row>
    <row r="3534" spans="1:6">
      <c r="A3534" s="3" t="s">
        <v>13342</v>
      </c>
      <c r="B3534" s="3" t="s">
        <v>8092</v>
      </c>
      <c r="C3534" s="3" t="s">
        <v>4954</v>
      </c>
      <c r="D3534" s="27" t="s">
        <v>8957</v>
      </c>
      <c r="E3534" s="3" t="s">
        <v>4955</v>
      </c>
      <c r="F3534" s="3" t="s">
        <v>4956</v>
      </c>
    </row>
    <row r="3535" spans="1:6">
      <c r="A3535" s="3" t="s">
        <v>13342</v>
      </c>
      <c r="B3535" s="3" t="s">
        <v>8092</v>
      </c>
      <c r="C3535" s="3" t="s">
        <v>4957</v>
      </c>
      <c r="D3535" s="27" t="s">
        <v>8957</v>
      </c>
      <c r="E3535" s="3" t="s">
        <v>8094</v>
      </c>
      <c r="F3535" s="3" t="s">
        <v>8095</v>
      </c>
    </row>
    <row r="3536" spans="1:6">
      <c r="A3536" s="3" t="s">
        <v>13342</v>
      </c>
      <c r="B3536" s="3" t="s">
        <v>8092</v>
      </c>
      <c r="C3536" s="3" t="s">
        <v>4958</v>
      </c>
      <c r="D3536" s="27" t="s">
        <v>8957</v>
      </c>
      <c r="E3536" s="3" t="s">
        <v>6714</v>
      </c>
      <c r="F3536" s="3" t="s">
        <v>6715</v>
      </c>
    </row>
    <row r="3537" spans="1:6">
      <c r="A3537" s="3" t="s">
        <v>13342</v>
      </c>
      <c r="B3537" s="3" t="s">
        <v>8092</v>
      </c>
      <c r="C3537" s="3" t="s">
        <v>4959</v>
      </c>
      <c r="D3537" s="27" t="s">
        <v>8957</v>
      </c>
      <c r="E3537" s="3" t="s">
        <v>4960</v>
      </c>
      <c r="F3537" s="3" t="s">
        <v>4961</v>
      </c>
    </row>
    <row r="3538" spans="1:6">
      <c r="A3538" s="3" t="s">
        <v>13342</v>
      </c>
      <c r="B3538" s="3" t="s">
        <v>8092</v>
      </c>
      <c r="C3538" s="3" t="s">
        <v>4962</v>
      </c>
      <c r="D3538" s="27" t="s">
        <v>8957</v>
      </c>
      <c r="E3538" s="3" t="s">
        <v>4963</v>
      </c>
      <c r="F3538" s="3" t="s">
        <v>4964</v>
      </c>
    </row>
    <row r="3539" spans="1:6">
      <c r="A3539" s="3" t="s">
        <v>13342</v>
      </c>
      <c r="B3539" s="3" t="s">
        <v>8092</v>
      </c>
      <c r="C3539" s="3" t="s">
        <v>4965</v>
      </c>
      <c r="D3539" s="27" t="s">
        <v>8957</v>
      </c>
      <c r="E3539" s="3" t="s">
        <v>13597</v>
      </c>
      <c r="F3539" s="3" t="s">
        <v>4966</v>
      </c>
    </row>
    <row r="3540" spans="1:6">
      <c r="A3540" s="3" t="s">
        <v>13342</v>
      </c>
      <c r="B3540" s="3" t="s">
        <v>8092</v>
      </c>
      <c r="C3540" s="3" t="s">
        <v>4967</v>
      </c>
      <c r="D3540" s="27" t="s">
        <v>8957</v>
      </c>
      <c r="E3540" s="3" t="s">
        <v>13598</v>
      </c>
      <c r="F3540" s="3" t="s">
        <v>4968</v>
      </c>
    </row>
    <row r="3541" spans="1:6">
      <c r="A3541" s="3" t="s">
        <v>13342</v>
      </c>
      <c r="B3541" s="3" t="s">
        <v>8092</v>
      </c>
      <c r="C3541" s="3" t="s">
        <v>4969</v>
      </c>
      <c r="D3541" s="27" t="s">
        <v>8957</v>
      </c>
      <c r="E3541" s="3" t="s">
        <v>13599</v>
      </c>
      <c r="F3541" s="3" t="s">
        <v>4970</v>
      </c>
    </row>
    <row r="3542" spans="1:6">
      <c r="A3542" s="3" t="s">
        <v>13342</v>
      </c>
      <c r="B3542" s="3" t="s">
        <v>8092</v>
      </c>
      <c r="C3542" s="3" t="s">
        <v>4971</v>
      </c>
      <c r="D3542" s="27" t="s">
        <v>8957</v>
      </c>
      <c r="E3542" s="3" t="s">
        <v>13600</v>
      </c>
      <c r="F3542" s="3" t="s">
        <v>4972</v>
      </c>
    </row>
    <row r="3543" spans="1:6">
      <c r="A3543" s="3" t="s">
        <v>13342</v>
      </c>
      <c r="B3543" s="3" t="s">
        <v>8092</v>
      </c>
      <c r="C3543" s="3" t="s">
        <v>4973</v>
      </c>
      <c r="D3543" s="27" t="s">
        <v>8957</v>
      </c>
      <c r="E3543" s="3" t="s">
        <v>13601</v>
      </c>
      <c r="F3543" s="3" t="s">
        <v>4974</v>
      </c>
    </row>
    <row r="3544" spans="1:6">
      <c r="A3544" s="3" t="s">
        <v>13342</v>
      </c>
      <c r="B3544" s="3" t="s">
        <v>8092</v>
      </c>
      <c r="C3544" s="3" t="s">
        <v>4975</v>
      </c>
      <c r="D3544" s="27" t="s">
        <v>8957</v>
      </c>
      <c r="E3544" s="3" t="s">
        <v>13602</v>
      </c>
      <c r="F3544" s="3" t="s">
        <v>4976</v>
      </c>
    </row>
    <row r="3545" spans="1:6">
      <c r="A3545" s="3" t="s">
        <v>13342</v>
      </c>
      <c r="B3545" s="3" t="s">
        <v>8092</v>
      </c>
      <c r="C3545" s="3" t="s">
        <v>4977</v>
      </c>
      <c r="D3545" s="27" t="s">
        <v>8957</v>
      </c>
      <c r="E3545" s="3" t="s">
        <v>4978</v>
      </c>
      <c r="F3545" s="3" t="s">
        <v>4979</v>
      </c>
    </row>
    <row r="3546" spans="1:6">
      <c r="A3546" s="3" t="s">
        <v>13342</v>
      </c>
      <c r="B3546" s="3" t="s">
        <v>8092</v>
      </c>
      <c r="C3546" s="3" t="s">
        <v>4980</v>
      </c>
      <c r="D3546" s="27" t="s">
        <v>8957</v>
      </c>
      <c r="E3546" s="3" t="s">
        <v>4981</v>
      </c>
      <c r="F3546" s="3" t="s">
        <v>4982</v>
      </c>
    </row>
    <row r="3547" spans="1:6">
      <c r="A3547" s="3" t="s">
        <v>13342</v>
      </c>
      <c r="B3547" s="3" t="s">
        <v>8092</v>
      </c>
      <c r="C3547" s="3" t="s">
        <v>4983</v>
      </c>
      <c r="D3547" s="27" t="s">
        <v>8957</v>
      </c>
      <c r="E3547" s="3" t="s">
        <v>4984</v>
      </c>
      <c r="F3547" s="3" t="s">
        <v>4985</v>
      </c>
    </row>
    <row r="3548" spans="1:6">
      <c r="A3548" s="3" t="s">
        <v>13342</v>
      </c>
      <c r="B3548" s="3" t="s">
        <v>8092</v>
      </c>
      <c r="C3548" s="3" t="s">
        <v>4986</v>
      </c>
      <c r="D3548" s="27" t="s">
        <v>8957</v>
      </c>
      <c r="E3548" s="3" t="s">
        <v>4987</v>
      </c>
      <c r="F3548" s="3" t="s">
        <v>4988</v>
      </c>
    </row>
    <row r="3549" spans="1:6">
      <c r="A3549" s="3" t="s">
        <v>13342</v>
      </c>
      <c r="B3549" s="3" t="s">
        <v>8092</v>
      </c>
      <c r="C3549" s="3" t="s">
        <v>4989</v>
      </c>
      <c r="D3549" s="27" t="s">
        <v>8957</v>
      </c>
      <c r="E3549" s="3" t="s">
        <v>4990</v>
      </c>
      <c r="F3549" s="3" t="s">
        <v>4991</v>
      </c>
    </row>
    <row r="3550" spans="1:6">
      <c r="A3550" s="3" t="s">
        <v>13342</v>
      </c>
      <c r="B3550" s="3" t="s">
        <v>8092</v>
      </c>
      <c r="C3550" s="3" t="s">
        <v>4992</v>
      </c>
      <c r="D3550" s="27" t="s">
        <v>8957</v>
      </c>
      <c r="E3550" s="3" t="s">
        <v>4993</v>
      </c>
      <c r="F3550" s="3" t="s">
        <v>4994</v>
      </c>
    </row>
    <row r="3551" spans="1:6">
      <c r="A3551" s="3" t="s">
        <v>13342</v>
      </c>
      <c r="B3551" s="3" t="s">
        <v>8092</v>
      </c>
      <c r="C3551" s="3" t="s">
        <v>4995</v>
      </c>
      <c r="D3551" s="27" t="s">
        <v>8957</v>
      </c>
      <c r="E3551" s="3" t="s">
        <v>13603</v>
      </c>
      <c r="F3551" s="3" t="s">
        <v>4996</v>
      </c>
    </row>
    <row r="3552" spans="1:6">
      <c r="A3552" s="3" t="s">
        <v>13342</v>
      </c>
      <c r="B3552" s="3" t="s">
        <v>8092</v>
      </c>
      <c r="C3552" s="3" t="s">
        <v>4997</v>
      </c>
      <c r="D3552" s="27" t="s">
        <v>8957</v>
      </c>
      <c r="E3552" s="3" t="s">
        <v>13604</v>
      </c>
      <c r="F3552" s="3" t="s">
        <v>4998</v>
      </c>
    </row>
    <row r="3553" spans="1:6">
      <c r="A3553" s="3" t="s">
        <v>13342</v>
      </c>
      <c r="B3553" s="3" t="s">
        <v>8092</v>
      </c>
      <c r="C3553" s="3" t="s">
        <v>4999</v>
      </c>
      <c r="D3553" s="27" t="s">
        <v>8957</v>
      </c>
      <c r="E3553" s="3" t="s">
        <v>13605</v>
      </c>
      <c r="F3553" s="3" t="s">
        <v>5000</v>
      </c>
    </row>
    <row r="3554" spans="1:6">
      <c r="A3554" s="3" t="s">
        <v>13342</v>
      </c>
      <c r="B3554" s="3" t="s">
        <v>8092</v>
      </c>
      <c r="C3554" s="3" t="s">
        <v>5001</v>
      </c>
      <c r="D3554" s="27" t="s">
        <v>8957</v>
      </c>
      <c r="E3554" s="3" t="s">
        <v>13606</v>
      </c>
      <c r="F3554" s="3" t="s">
        <v>5002</v>
      </c>
    </row>
    <row r="3555" spans="1:6">
      <c r="A3555" s="3" t="s">
        <v>13342</v>
      </c>
      <c r="B3555" s="3" t="s">
        <v>8092</v>
      </c>
      <c r="C3555" s="3" t="s">
        <v>5003</v>
      </c>
      <c r="D3555" s="27" t="s">
        <v>8957</v>
      </c>
      <c r="E3555" s="3" t="s">
        <v>13607</v>
      </c>
      <c r="F3555" s="3" t="s">
        <v>5004</v>
      </c>
    </row>
    <row r="3556" spans="1:6">
      <c r="A3556" s="3" t="s">
        <v>13342</v>
      </c>
      <c r="B3556" s="3" t="s">
        <v>8092</v>
      </c>
      <c r="C3556" s="3" t="s">
        <v>5005</v>
      </c>
      <c r="D3556" s="27" t="s">
        <v>8957</v>
      </c>
      <c r="E3556" s="3" t="s">
        <v>13608</v>
      </c>
      <c r="F3556" s="3" t="s">
        <v>5006</v>
      </c>
    </row>
    <row r="3557" spans="1:6">
      <c r="A3557" s="3" t="s">
        <v>13342</v>
      </c>
      <c r="B3557" s="3" t="s">
        <v>8092</v>
      </c>
      <c r="C3557" s="3" t="s">
        <v>5007</v>
      </c>
      <c r="D3557" s="27" t="s">
        <v>8957</v>
      </c>
      <c r="E3557" s="3" t="s">
        <v>5008</v>
      </c>
      <c r="F3557" s="3" t="s">
        <v>5009</v>
      </c>
    </row>
    <row r="3558" spans="1:6">
      <c r="A3558" s="3" t="s">
        <v>13342</v>
      </c>
      <c r="B3558" s="3" t="s">
        <v>8092</v>
      </c>
      <c r="C3558" s="3" t="s">
        <v>5010</v>
      </c>
      <c r="D3558" s="27" t="s">
        <v>8957</v>
      </c>
      <c r="E3558" s="3" t="s">
        <v>5011</v>
      </c>
      <c r="F3558" s="3" t="s">
        <v>5012</v>
      </c>
    </row>
    <row r="3559" spans="1:6">
      <c r="A3559" s="3" t="s">
        <v>13342</v>
      </c>
      <c r="B3559" s="3" t="s">
        <v>8092</v>
      </c>
      <c r="C3559" s="3" t="s">
        <v>5013</v>
      </c>
      <c r="D3559" s="27" t="s">
        <v>8957</v>
      </c>
      <c r="E3559" s="3" t="s">
        <v>5014</v>
      </c>
      <c r="F3559" s="3" t="s">
        <v>5015</v>
      </c>
    </row>
    <row r="3560" spans="1:6">
      <c r="A3560" s="3" t="s">
        <v>13342</v>
      </c>
      <c r="B3560" s="3" t="s">
        <v>8092</v>
      </c>
      <c r="C3560" s="3" t="s">
        <v>5016</v>
      </c>
      <c r="D3560" s="27" t="s">
        <v>8957</v>
      </c>
      <c r="E3560" s="3" t="s">
        <v>5017</v>
      </c>
      <c r="F3560" s="3" t="s">
        <v>5018</v>
      </c>
    </row>
    <row r="3561" spans="1:6">
      <c r="A3561" s="3" t="s">
        <v>13342</v>
      </c>
      <c r="B3561" s="3" t="s">
        <v>8092</v>
      </c>
      <c r="C3561" s="3" t="s">
        <v>5019</v>
      </c>
      <c r="D3561" s="27" t="s">
        <v>8957</v>
      </c>
      <c r="E3561" s="3" t="s">
        <v>5020</v>
      </c>
      <c r="F3561" s="3" t="s">
        <v>5021</v>
      </c>
    </row>
    <row r="3562" spans="1:6">
      <c r="A3562" s="3" t="s">
        <v>13342</v>
      </c>
      <c r="B3562" s="3" t="s">
        <v>8092</v>
      </c>
      <c r="C3562" s="3" t="s">
        <v>5022</v>
      </c>
      <c r="D3562" s="27" t="s">
        <v>8957</v>
      </c>
      <c r="E3562" s="3" t="s">
        <v>5023</v>
      </c>
      <c r="F3562" s="3" t="s">
        <v>5024</v>
      </c>
    </row>
    <row r="3563" spans="1:6">
      <c r="A3563" s="3" t="s">
        <v>13342</v>
      </c>
      <c r="B3563" s="3" t="s">
        <v>8092</v>
      </c>
      <c r="C3563" s="3" t="s">
        <v>5025</v>
      </c>
      <c r="D3563" s="27" t="s">
        <v>8957</v>
      </c>
      <c r="E3563" s="3" t="s">
        <v>13609</v>
      </c>
      <c r="F3563" s="3" t="s">
        <v>5026</v>
      </c>
    </row>
    <row r="3564" spans="1:6">
      <c r="A3564" s="3" t="s">
        <v>13342</v>
      </c>
      <c r="B3564" s="3" t="s">
        <v>8092</v>
      </c>
      <c r="C3564" s="3" t="s">
        <v>5027</v>
      </c>
      <c r="D3564" s="27" t="s">
        <v>8957</v>
      </c>
      <c r="E3564" s="3" t="s">
        <v>13610</v>
      </c>
      <c r="F3564" s="3" t="s">
        <v>5028</v>
      </c>
    </row>
    <row r="3565" spans="1:6">
      <c r="A3565" s="3" t="s">
        <v>13342</v>
      </c>
      <c r="B3565" s="3" t="s">
        <v>8092</v>
      </c>
      <c r="C3565" s="3" t="s">
        <v>5029</v>
      </c>
      <c r="D3565" s="27" t="s">
        <v>8957</v>
      </c>
      <c r="E3565" s="3" t="s">
        <v>13611</v>
      </c>
      <c r="F3565" s="3" t="s">
        <v>5030</v>
      </c>
    </row>
    <row r="3566" spans="1:6">
      <c r="A3566" s="3" t="s">
        <v>13342</v>
      </c>
      <c r="B3566" s="3" t="s">
        <v>8092</v>
      </c>
      <c r="C3566" s="3" t="s">
        <v>5031</v>
      </c>
      <c r="D3566" s="27" t="s">
        <v>8957</v>
      </c>
      <c r="E3566" s="3" t="s">
        <v>13612</v>
      </c>
      <c r="F3566" s="3" t="s">
        <v>5032</v>
      </c>
    </row>
    <row r="3567" spans="1:6">
      <c r="A3567" s="3" t="s">
        <v>13342</v>
      </c>
      <c r="B3567" s="3" t="s">
        <v>8092</v>
      </c>
      <c r="C3567" s="3" t="s">
        <v>6153</v>
      </c>
      <c r="D3567" s="27" t="s">
        <v>8957</v>
      </c>
      <c r="E3567" s="3" t="s">
        <v>13613</v>
      </c>
      <c r="F3567" s="3" t="s">
        <v>6154</v>
      </c>
    </row>
    <row r="3568" spans="1:6">
      <c r="A3568" s="3" t="s">
        <v>13342</v>
      </c>
      <c r="B3568" s="3" t="s">
        <v>8092</v>
      </c>
      <c r="C3568" s="3" t="s">
        <v>6155</v>
      </c>
      <c r="D3568" s="27" t="s">
        <v>8957</v>
      </c>
      <c r="E3568" s="3" t="s">
        <v>13614</v>
      </c>
      <c r="F3568" s="3" t="s">
        <v>6156</v>
      </c>
    </row>
    <row r="3569" spans="1:6">
      <c r="A3569" s="3" t="s">
        <v>13342</v>
      </c>
      <c r="B3569" s="3" t="s">
        <v>8092</v>
      </c>
      <c r="C3569" s="3" t="s">
        <v>6157</v>
      </c>
      <c r="D3569" s="27" t="s">
        <v>8957</v>
      </c>
      <c r="E3569" s="3" t="s">
        <v>6158</v>
      </c>
      <c r="F3569" s="3" t="s">
        <v>6159</v>
      </c>
    </row>
    <row r="3570" spans="1:6">
      <c r="A3570" s="3" t="s">
        <v>13342</v>
      </c>
      <c r="B3570" s="3" t="s">
        <v>8092</v>
      </c>
      <c r="C3570" s="3" t="s">
        <v>6160</v>
      </c>
      <c r="D3570" s="27" t="s">
        <v>8957</v>
      </c>
      <c r="E3570" s="3" t="s">
        <v>6161</v>
      </c>
      <c r="F3570" s="3" t="s">
        <v>6162</v>
      </c>
    </row>
    <row r="3571" spans="1:6">
      <c r="A3571" s="3" t="s">
        <v>13342</v>
      </c>
      <c r="B3571" s="3" t="s">
        <v>8092</v>
      </c>
      <c r="C3571" s="3" t="s">
        <v>6163</v>
      </c>
      <c r="D3571" s="27" t="s">
        <v>8957</v>
      </c>
      <c r="E3571" s="3" t="s">
        <v>6164</v>
      </c>
      <c r="F3571" s="3" t="s">
        <v>6165</v>
      </c>
    </row>
    <row r="3572" spans="1:6">
      <c r="A3572" s="3" t="s">
        <v>13342</v>
      </c>
      <c r="B3572" s="3" t="s">
        <v>8092</v>
      </c>
      <c r="C3572" s="3" t="s">
        <v>6166</v>
      </c>
      <c r="D3572" s="27" t="s">
        <v>8957</v>
      </c>
      <c r="E3572" s="3" t="s">
        <v>6167</v>
      </c>
      <c r="F3572" s="3" t="s">
        <v>6168</v>
      </c>
    </row>
    <row r="3573" spans="1:6">
      <c r="A3573" s="3" t="s">
        <v>13342</v>
      </c>
      <c r="B3573" s="3" t="s">
        <v>8092</v>
      </c>
      <c r="C3573" s="3" t="s">
        <v>6169</v>
      </c>
      <c r="D3573" s="27" t="s">
        <v>8957</v>
      </c>
      <c r="E3573" s="3" t="s">
        <v>6170</v>
      </c>
      <c r="F3573" s="3" t="s">
        <v>6171</v>
      </c>
    </row>
    <row r="3574" spans="1:6">
      <c r="A3574" s="3" t="s">
        <v>13342</v>
      </c>
      <c r="B3574" s="3" t="s">
        <v>8092</v>
      </c>
      <c r="C3574" s="3" t="s">
        <v>6172</v>
      </c>
      <c r="D3574" s="27" t="s">
        <v>8957</v>
      </c>
      <c r="E3574" s="3" t="s">
        <v>6173</v>
      </c>
      <c r="F3574" s="3" t="s">
        <v>6174</v>
      </c>
    </row>
    <row r="3575" spans="1:6">
      <c r="A3575" s="3" t="s">
        <v>13342</v>
      </c>
      <c r="B3575" s="3" t="s">
        <v>8092</v>
      </c>
      <c r="C3575" s="3" t="s">
        <v>6175</v>
      </c>
      <c r="D3575" s="27" t="s">
        <v>8957</v>
      </c>
      <c r="E3575" s="3" t="s">
        <v>13615</v>
      </c>
      <c r="F3575" s="3" t="s">
        <v>6176</v>
      </c>
    </row>
    <row r="3576" spans="1:6">
      <c r="A3576" s="3" t="s">
        <v>13342</v>
      </c>
      <c r="B3576" s="3" t="s">
        <v>8092</v>
      </c>
      <c r="C3576" s="3" t="s">
        <v>6177</v>
      </c>
      <c r="D3576" s="27" t="s">
        <v>8957</v>
      </c>
      <c r="E3576" s="3" t="s">
        <v>13616</v>
      </c>
      <c r="F3576" s="3" t="s">
        <v>6178</v>
      </c>
    </row>
    <row r="3577" spans="1:6">
      <c r="A3577" s="3" t="s">
        <v>13342</v>
      </c>
      <c r="B3577" s="3" t="s">
        <v>8092</v>
      </c>
      <c r="C3577" s="3" t="s">
        <v>6179</v>
      </c>
      <c r="D3577" s="27" t="s">
        <v>8957</v>
      </c>
      <c r="E3577" s="3" t="s">
        <v>13617</v>
      </c>
      <c r="F3577" s="3" t="s">
        <v>6180</v>
      </c>
    </row>
    <row r="3578" spans="1:6">
      <c r="A3578" s="3" t="s">
        <v>13342</v>
      </c>
      <c r="B3578" s="3" t="s">
        <v>8092</v>
      </c>
      <c r="C3578" s="3" t="s">
        <v>6181</v>
      </c>
      <c r="D3578" s="27" t="s">
        <v>8957</v>
      </c>
      <c r="E3578" s="3" t="s">
        <v>13618</v>
      </c>
      <c r="F3578" s="3" t="s">
        <v>6182</v>
      </c>
    </row>
    <row r="3579" spans="1:6">
      <c r="A3579" s="3" t="s">
        <v>13342</v>
      </c>
      <c r="B3579" s="3" t="s">
        <v>8092</v>
      </c>
      <c r="C3579" s="3" t="s">
        <v>6183</v>
      </c>
      <c r="D3579" s="27" t="s">
        <v>8957</v>
      </c>
      <c r="E3579" s="3" t="s">
        <v>13619</v>
      </c>
      <c r="F3579" s="3" t="s">
        <v>6184</v>
      </c>
    </row>
    <row r="3580" spans="1:6">
      <c r="A3580" s="3" t="s">
        <v>13342</v>
      </c>
      <c r="B3580" s="3" t="s">
        <v>8092</v>
      </c>
      <c r="C3580" s="3" t="s">
        <v>6185</v>
      </c>
      <c r="D3580" s="27" t="s">
        <v>8957</v>
      </c>
      <c r="E3580" s="3" t="s">
        <v>13620</v>
      </c>
      <c r="F3580" s="3" t="s">
        <v>6186</v>
      </c>
    </row>
    <row r="3581" spans="1:6">
      <c r="A3581" s="3" t="s">
        <v>13342</v>
      </c>
      <c r="B3581" s="3" t="s">
        <v>8092</v>
      </c>
      <c r="C3581" s="3" t="s">
        <v>6187</v>
      </c>
      <c r="D3581" s="27" t="s">
        <v>8957</v>
      </c>
      <c r="E3581" s="3" t="s">
        <v>6188</v>
      </c>
      <c r="F3581" s="3" t="s">
        <v>6189</v>
      </c>
    </row>
    <row r="3582" spans="1:6">
      <c r="A3582" s="3" t="s">
        <v>13342</v>
      </c>
      <c r="B3582" s="3" t="s">
        <v>8092</v>
      </c>
      <c r="C3582" s="3" t="s">
        <v>6190</v>
      </c>
      <c r="D3582" s="27" t="s">
        <v>8957</v>
      </c>
      <c r="E3582" s="3" t="s">
        <v>6191</v>
      </c>
      <c r="F3582" s="3" t="s">
        <v>6192</v>
      </c>
    </row>
    <row r="3583" spans="1:6">
      <c r="A3583" s="3" t="s">
        <v>13342</v>
      </c>
      <c r="B3583" s="3" t="s">
        <v>8092</v>
      </c>
      <c r="C3583" s="3" t="s">
        <v>6193</v>
      </c>
      <c r="D3583" s="27" t="s">
        <v>8957</v>
      </c>
      <c r="E3583" s="3" t="s">
        <v>6194</v>
      </c>
      <c r="F3583" s="3" t="s">
        <v>6195</v>
      </c>
    </row>
    <row r="3584" spans="1:6">
      <c r="A3584" s="3" t="s">
        <v>13342</v>
      </c>
      <c r="B3584" s="3" t="s">
        <v>8092</v>
      </c>
      <c r="C3584" s="3" t="s">
        <v>6196</v>
      </c>
      <c r="D3584" s="27" t="s">
        <v>8957</v>
      </c>
      <c r="E3584" s="3" t="s">
        <v>6197</v>
      </c>
      <c r="F3584" s="3" t="s">
        <v>6198</v>
      </c>
    </row>
    <row r="3585" spans="1:6">
      <c r="A3585" s="3" t="s">
        <v>13342</v>
      </c>
      <c r="B3585" s="3" t="s">
        <v>8092</v>
      </c>
      <c r="C3585" s="3" t="s">
        <v>6199</v>
      </c>
      <c r="D3585" s="27" t="s">
        <v>8957</v>
      </c>
      <c r="E3585" s="3" t="s">
        <v>6200</v>
      </c>
      <c r="F3585" s="3" t="s">
        <v>6201</v>
      </c>
    </row>
    <row r="3586" spans="1:6">
      <c r="A3586" s="3" t="s">
        <v>13342</v>
      </c>
      <c r="B3586" s="3" t="s">
        <v>8092</v>
      </c>
      <c r="C3586" s="3" t="s">
        <v>6202</v>
      </c>
      <c r="D3586" s="27" t="s">
        <v>8957</v>
      </c>
      <c r="E3586" s="3" t="s">
        <v>6203</v>
      </c>
      <c r="F3586" s="3" t="s">
        <v>6204</v>
      </c>
    </row>
    <row r="3587" spans="1:6">
      <c r="A3587" s="3" t="s">
        <v>13342</v>
      </c>
      <c r="B3587" s="3" t="s">
        <v>8092</v>
      </c>
      <c r="C3587" s="3" t="s">
        <v>6205</v>
      </c>
      <c r="D3587" s="27" t="s">
        <v>8957</v>
      </c>
      <c r="E3587" s="3" t="s">
        <v>6206</v>
      </c>
      <c r="F3587" s="3" t="s">
        <v>6207</v>
      </c>
    </row>
    <row r="3588" spans="1:6">
      <c r="A3588" s="3" t="s">
        <v>13342</v>
      </c>
      <c r="B3588" s="3" t="s">
        <v>8092</v>
      </c>
      <c r="C3588" s="3" t="s">
        <v>6208</v>
      </c>
      <c r="D3588" s="27" t="s">
        <v>8957</v>
      </c>
      <c r="E3588" s="3" t="s">
        <v>6209</v>
      </c>
      <c r="F3588" s="3" t="s">
        <v>6210</v>
      </c>
    </row>
    <row r="3589" spans="1:6">
      <c r="A3589" s="3" t="s">
        <v>13342</v>
      </c>
      <c r="B3589" s="3" t="s">
        <v>8092</v>
      </c>
      <c r="C3589" s="3" t="s">
        <v>6211</v>
      </c>
      <c r="D3589" s="27" t="s">
        <v>8957</v>
      </c>
      <c r="E3589" s="3" t="s">
        <v>6212</v>
      </c>
      <c r="F3589" s="3" t="s">
        <v>6213</v>
      </c>
    </row>
    <row r="3590" spans="1:6">
      <c r="A3590" s="3" t="s">
        <v>13342</v>
      </c>
      <c r="B3590" s="3" t="s">
        <v>8092</v>
      </c>
      <c r="C3590" s="3" t="s">
        <v>6214</v>
      </c>
      <c r="D3590" s="27" t="s">
        <v>8957</v>
      </c>
      <c r="E3590" s="3" t="s">
        <v>6215</v>
      </c>
      <c r="F3590" s="3" t="s">
        <v>6216</v>
      </c>
    </row>
    <row r="3591" spans="1:6">
      <c r="A3591" s="3" t="s">
        <v>13342</v>
      </c>
      <c r="B3591" s="3" t="s">
        <v>8092</v>
      </c>
      <c r="C3591" s="3" t="s">
        <v>6217</v>
      </c>
      <c r="D3591" s="27" t="s">
        <v>8957</v>
      </c>
      <c r="E3591" s="3" t="s">
        <v>6218</v>
      </c>
      <c r="F3591" s="3" t="s">
        <v>6219</v>
      </c>
    </row>
    <row r="3592" spans="1:6">
      <c r="A3592" s="3" t="s">
        <v>13342</v>
      </c>
      <c r="B3592" s="3" t="s">
        <v>8092</v>
      </c>
      <c r="C3592" s="3" t="s">
        <v>6220</v>
      </c>
      <c r="D3592" s="27" t="s">
        <v>8957</v>
      </c>
      <c r="E3592" s="3" t="s">
        <v>6221</v>
      </c>
      <c r="F3592" s="3" t="s">
        <v>6222</v>
      </c>
    </row>
    <row r="3593" spans="1:6">
      <c r="A3593" s="3" t="s">
        <v>13342</v>
      </c>
      <c r="B3593" s="3" t="s">
        <v>8092</v>
      </c>
      <c r="C3593" s="3" t="s">
        <v>6223</v>
      </c>
      <c r="D3593" s="27" t="s">
        <v>8957</v>
      </c>
      <c r="E3593" s="3" t="s">
        <v>6224</v>
      </c>
      <c r="F3593" s="3" t="s">
        <v>6225</v>
      </c>
    </row>
    <row r="3594" spans="1:6">
      <c r="A3594" s="3" t="s">
        <v>13342</v>
      </c>
      <c r="B3594" s="3" t="s">
        <v>8092</v>
      </c>
      <c r="C3594" s="3" t="s">
        <v>6226</v>
      </c>
      <c r="D3594" s="27" t="s">
        <v>8957</v>
      </c>
      <c r="E3594" s="3" t="s">
        <v>6188</v>
      </c>
      <c r="F3594" s="3" t="s">
        <v>6189</v>
      </c>
    </row>
    <row r="3595" spans="1:6">
      <c r="A3595" s="3" t="s">
        <v>13342</v>
      </c>
      <c r="B3595" s="3" t="s">
        <v>8092</v>
      </c>
      <c r="C3595" s="3" t="s">
        <v>6227</v>
      </c>
      <c r="D3595" s="27" t="s">
        <v>8957</v>
      </c>
      <c r="E3595" s="3" t="s">
        <v>6194</v>
      </c>
      <c r="F3595" s="3" t="s">
        <v>6195</v>
      </c>
    </row>
    <row r="3596" spans="1:6">
      <c r="A3596" s="3" t="s">
        <v>13342</v>
      </c>
      <c r="B3596" s="3" t="s">
        <v>8092</v>
      </c>
      <c r="C3596" s="3" t="s">
        <v>6228</v>
      </c>
      <c r="D3596" s="27" t="s">
        <v>8957</v>
      </c>
      <c r="E3596" s="3" t="s">
        <v>6203</v>
      </c>
      <c r="F3596" s="3" t="s">
        <v>6204</v>
      </c>
    </row>
    <row r="3597" spans="1:6">
      <c r="A3597" s="3" t="s">
        <v>13342</v>
      </c>
      <c r="B3597" s="3" t="s">
        <v>8092</v>
      </c>
      <c r="C3597" s="3" t="s">
        <v>7530</v>
      </c>
      <c r="D3597" s="27" t="s">
        <v>8957</v>
      </c>
      <c r="E3597" s="3" t="s">
        <v>6191</v>
      </c>
      <c r="F3597" s="3" t="s">
        <v>6192</v>
      </c>
    </row>
    <row r="3598" spans="1:6">
      <c r="A3598" s="3" t="s">
        <v>13342</v>
      </c>
      <c r="B3598" s="3" t="s">
        <v>8092</v>
      </c>
      <c r="C3598" s="3" t="s">
        <v>7531</v>
      </c>
      <c r="D3598" s="27" t="s">
        <v>8957</v>
      </c>
      <c r="E3598" s="3" t="s">
        <v>6200</v>
      </c>
      <c r="F3598" s="3" t="s">
        <v>6201</v>
      </c>
    </row>
    <row r="3599" spans="1:6">
      <c r="A3599" s="3" t="s">
        <v>13342</v>
      </c>
      <c r="B3599" s="3" t="s">
        <v>8092</v>
      </c>
      <c r="C3599" s="3" t="s">
        <v>7532</v>
      </c>
      <c r="D3599" s="27" t="s">
        <v>8957</v>
      </c>
      <c r="E3599" s="3" t="s">
        <v>6221</v>
      </c>
      <c r="F3599" s="3" t="s">
        <v>6222</v>
      </c>
    </row>
    <row r="3600" spans="1:6">
      <c r="A3600" s="3" t="s">
        <v>13342</v>
      </c>
      <c r="B3600" s="3" t="s">
        <v>7533</v>
      </c>
      <c r="C3600" s="3" t="s">
        <v>7534</v>
      </c>
      <c r="D3600" s="27" t="s">
        <v>8957</v>
      </c>
      <c r="E3600" s="3" t="s">
        <v>7535</v>
      </c>
      <c r="F3600" s="3" t="s">
        <v>7536</v>
      </c>
    </row>
    <row r="3601" spans="1:6">
      <c r="A3601" s="3" t="s">
        <v>13342</v>
      </c>
      <c r="B3601" s="3" t="s">
        <v>7533</v>
      </c>
      <c r="C3601" s="3" t="s">
        <v>7537</v>
      </c>
      <c r="D3601" s="27" t="s">
        <v>8957</v>
      </c>
      <c r="E3601" s="3" t="s">
        <v>7538</v>
      </c>
      <c r="F3601" s="3" t="s">
        <v>7539</v>
      </c>
    </row>
    <row r="3602" spans="1:6">
      <c r="A3602" s="3" t="s">
        <v>13343</v>
      </c>
      <c r="B3602" s="3" t="s">
        <v>7540</v>
      </c>
      <c r="C3602" s="3" t="s">
        <v>7541</v>
      </c>
      <c r="D3602" s="27" t="s">
        <v>8957</v>
      </c>
      <c r="E3602" s="3" t="s">
        <v>7542</v>
      </c>
      <c r="F3602" s="3" t="s">
        <v>6873</v>
      </c>
    </row>
    <row r="3603" spans="1:6">
      <c r="A3603" s="3" t="s">
        <v>13343</v>
      </c>
      <c r="B3603" s="3" t="s">
        <v>7540</v>
      </c>
      <c r="C3603" s="3" t="s">
        <v>7543</v>
      </c>
      <c r="D3603" s="27" t="s">
        <v>8957</v>
      </c>
      <c r="E3603" s="3" t="s">
        <v>7544</v>
      </c>
      <c r="F3603" s="3" t="s">
        <v>7545</v>
      </c>
    </row>
    <row r="3604" spans="1:6">
      <c r="A3604" s="3" t="s">
        <v>13343</v>
      </c>
      <c r="B3604" s="3" t="s">
        <v>7540</v>
      </c>
      <c r="C3604" s="3" t="s">
        <v>7546</v>
      </c>
      <c r="D3604" s="27" t="s">
        <v>8957</v>
      </c>
      <c r="E3604" s="3" t="s">
        <v>7547</v>
      </c>
      <c r="F3604" s="3" t="s">
        <v>7548</v>
      </c>
    </row>
    <row r="3605" spans="1:6">
      <c r="A3605" s="3" t="s">
        <v>13343</v>
      </c>
      <c r="B3605" s="3" t="s">
        <v>7540</v>
      </c>
      <c r="C3605" s="3" t="s">
        <v>7549</v>
      </c>
      <c r="D3605" s="27" t="s">
        <v>8957</v>
      </c>
      <c r="E3605" s="3" t="s">
        <v>7550</v>
      </c>
      <c r="F3605" s="3" t="s">
        <v>7551</v>
      </c>
    </row>
    <row r="3606" spans="1:6">
      <c r="A3606" s="3" t="s">
        <v>13343</v>
      </c>
      <c r="B3606" s="3" t="s">
        <v>7540</v>
      </c>
      <c r="C3606" s="3" t="s">
        <v>7552</v>
      </c>
      <c r="D3606" s="27" t="s">
        <v>8957</v>
      </c>
      <c r="E3606" s="3" t="s">
        <v>7553</v>
      </c>
      <c r="F3606" s="3" t="s">
        <v>7554</v>
      </c>
    </row>
    <row r="3607" spans="1:6">
      <c r="A3607" s="3" t="s">
        <v>13343</v>
      </c>
      <c r="B3607" s="3" t="s">
        <v>7540</v>
      </c>
      <c r="C3607" s="3" t="s">
        <v>7555</v>
      </c>
      <c r="D3607" s="27" t="s">
        <v>8957</v>
      </c>
      <c r="E3607" s="3" t="s">
        <v>7556</v>
      </c>
      <c r="F3607" s="3" t="s">
        <v>7557</v>
      </c>
    </row>
    <row r="3608" spans="1:6">
      <c r="A3608" s="3" t="s">
        <v>13343</v>
      </c>
      <c r="B3608" s="3" t="s">
        <v>7540</v>
      </c>
      <c r="C3608" s="3" t="s">
        <v>7558</v>
      </c>
      <c r="D3608" s="27" t="s">
        <v>8957</v>
      </c>
      <c r="E3608" s="3" t="s">
        <v>7559</v>
      </c>
      <c r="F3608" s="3" t="s">
        <v>7560</v>
      </c>
    </row>
    <row r="3609" spans="1:6">
      <c r="A3609" s="3" t="s">
        <v>13343</v>
      </c>
      <c r="B3609" s="3" t="s">
        <v>7540</v>
      </c>
      <c r="C3609" s="3" t="s">
        <v>7561</v>
      </c>
      <c r="D3609" s="27" t="s">
        <v>8957</v>
      </c>
      <c r="E3609" s="3" t="s">
        <v>7562</v>
      </c>
      <c r="F3609" s="3" t="s">
        <v>7563</v>
      </c>
    </row>
    <row r="3610" spans="1:6">
      <c r="A3610" s="3" t="s">
        <v>13343</v>
      </c>
      <c r="B3610" s="3" t="s">
        <v>7540</v>
      </c>
      <c r="C3610" s="3" t="s">
        <v>7564</v>
      </c>
      <c r="D3610" s="27" t="s">
        <v>8957</v>
      </c>
      <c r="E3610" s="3" t="s">
        <v>7565</v>
      </c>
      <c r="F3610" s="3" t="s">
        <v>7566</v>
      </c>
    </row>
    <row r="3611" spans="1:6">
      <c r="A3611" s="3" t="s">
        <v>13343</v>
      </c>
      <c r="B3611" s="3" t="s">
        <v>7540</v>
      </c>
      <c r="C3611" s="3" t="s">
        <v>7567</v>
      </c>
      <c r="D3611" s="27" t="s">
        <v>8957</v>
      </c>
      <c r="E3611" s="3" t="s">
        <v>7568</v>
      </c>
      <c r="F3611" s="3" t="s">
        <v>7569</v>
      </c>
    </row>
    <row r="3612" spans="1:6">
      <c r="A3612" s="3" t="s">
        <v>13343</v>
      </c>
      <c r="B3612" s="3" t="s">
        <v>7540</v>
      </c>
      <c r="C3612" s="3" t="s">
        <v>7570</v>
      </c>
      <c r="D3612" s="27" t="s">
        <v>8957</v>
      </c>
      <c r="E3612" s="3" t="s">
        <v>7571</v>
      </c>
      <c r="F3612" s="3" t="s">
        <v>7572</v>
      </c>
    </row>
    <row r="3613" spans="1:6">
      <c r="A3613" s="3" t="s">
        <v>13343</v>
      </c>
      <c r="B3613" s="3" t="s">
        <v>7540</v>
      </c>
      <c r="C3613" s="3" t="s">
        <v>7573</v>
      </c>
      <c r="D3613" s="27" t="s">
        <v>8957</v>
      </c>
      <c r="E3613" s="3" t="s">
        <v>7574</v>
      </c>
      <c r="F3613" s="3" t="s">
        <v>7575</v>
      </c>
    </row>
    <row r="3614" spans="1:6">
      <c r="A3614" s="3" t="s">
        <v>13343</v>
      </c>
      <c r="B3614" s="3" t="s">
        <v>7540</v>
      </c>
      <c r="C3614" s="3" t="s">
        <v>7576</v>
      </c>
      <c r="D3614" s="27" t="s">
        <v>8957</v>
      </c>
      <c r="E3614" s="3" t="s">
        <v>7577</v>
      </c>
      <c r="F3614" s="3" t="s">
        <v>7578</v>
      </c>
    </row>
    <row r="3615" spans="1:6">
      <c r="A3615" s="3" t="s">
        <v>13343</v>
      </c>
      <c r="B3615" s="3" t="s">
        <v>7540</v>
      </c>
      <c r="C3615" s="3" t="s">
        <v>7579</v>
      </c>
      <c r="D3615" s="27" t="s">
        <v>8957</v>
      </c>
      <c r="E3615" s="3" t="s">
        <v>7580</v>
      </c>
      <c r="F3615" s="3" t="s">
        <v>7581</v>
      </c>
    </row>
    <row r="3616" spans="1:6">
      <c r="A3616" s="3" t="s">
        <v>13343</v>
      </c>
      <c r="B3616" s="3" t="s">
        <v>7540</v>
      </c>
      <c r="C3616" s="3" t="s">
        <v>7582</v>
      </c>
      <c r="D3616" s="27" t="s">
        <v>8957</v>
      </c>
      <c r="E3616" s="3" t="s">
        <v>7583</v>
      </c>
      <c r="F3616" s="3" t="s">
        <v>7584</v>
      </c>
    </row>
    <row r="3617" spans="1:6">
      <c r="A3617" s="3" t="s">
        <v>13343</v>
      </c>
      <c r="B3617" s="3" t="s">
        <v>7540</v>
      </c>
      <c r="C3617" s="3" t="s">
        <v>7585</v>
      </c>
      <c r="D3617" s="27" t="s">
        <v>8957</v>
      </c>
      <c r="E3617" s="3" t="s">
        <v>7586</v>
      </c>
      <c r="F3617" s="3" t="s">
        <v>7587</v>
      </c>
    </row>
    <row r="3618" spans="1:6">
      <c r="A3618" s="3" t="s">
        <v>13343</v>
      </c>
      <c r="B3618" s="3" t="s">
        <v>7540</v>
      </c>
      <c r="C3618" s="3" t="s">
        <v>7588</v>
      </c>
      <c r="D3618" s="27" t="s">
        <v>8957</v>
      </c>
      <c r="E3618" s="3" t="s">
        <v>7589</v>
      </c>
      <c r="F3618" s="3" t="s">
        <v>7590</v>
      </c>
    </row>
    <row r="3619" spans="1:6">
      <c r="A3619" s="3" t="s">
        <v>13343</v>
      </c>
      <c r="B3619" s="3" t="s">
        <v>7540</v>
      </c>
      <c r="C3619" s="3" t="s">
        <v>7591</v>
      </c>
      <c r="D3619" s="27" t="s">
        <v>8957</v>
      </c>
      <c r="E3619" s="3" t="s">
        <v>7592</v>
      </c>
      <c r="F3619" s="3" t="s">
        <v>7593</v>
      </c>
    </row>
    <row r="3620" spans="1:6">
      <c r="A3620" s="3" t="s">
        <v>13343</v>
      </c>
      <c r="B3620" s="3" t="s">
        <v>7540</v>
      </c>
      <c r="C3620" s="3" t="s">
        <v>7594</v>
      </c>
      <c r="D3620" s="27" t="s">
        <v>8957</v>
      </c>
      <c r="E3620" s="3" t="s">
        <v>7595</v>
      </c>
      <c r="F3620" s="3" t="s">
        <v>7596</v>
      </c>
    </row>
    <row r="3621" spans="1:6">
      <c r="A3621" s="3" t="s">
        <v>13343</v>
      </c>
      <c r="B3621" s="3" t="s">
        <v>7540</v>
      </c>
      <c r="C3621" s="3" t="s">
        <v>7597</v>
      </c>
      <c r="D3621" s="27" t="s">
        <v>8957</v>
      </c>
      <c r="E3621" s="3" t="s">
        <v>7598</v>
      </c>
      <c r="F3621" s="3" t="s">
        <v>7599</v>
      </c>
    </row>
    <row r="3622" spans="1:6">
      <c r="A3622" s="3" t="s">
        <v>13343</v>
      </c>
      <c r="B3622" s="3" t="s">
        <v>7540</v>
      </c>
      <c r="C3622" s="3" t="s">
        <v>7600</v>
      </c>
      <c r="D3622" s="27" t="s">
        <v>8957</v>
      </c>
      <c r="E3622" s="3" t="s">
        <v>7601</v>
      </c>
      <c r="F3622" s="3" t="s">
        <v>7602</v>
      </c>
    </row>
    <row r="3623" spans="1:6">
      <c r="A3623" s="3" t="s">
        <v>13343</v>
      </c>
      <c r="B3623" s="3" t="s">
        <v>7540</v>
      </c>
      <c r="C3623" s="3" t="s">
        <v>7603</v>
      </c>
      <c r="D3623" s="27" t="s">
        <v>8957</v>
      </c>
      <c r="E3623" s="3" t="s">
        <v>7604</v>
      </c>
      <c r="F3623" s="3" t="s">
        <v>7605</v>
      </c>
    </row>
    <row r="3624" spans="1:6">
      <c r="A3624" s="3" t="s">
        <v>13343</v>
      </c>
      <c r="B3624" s="3" t="s">
        <v>7540</v>
      </c>
      <c r="C3624" s="3" t="s">
        <v>7606</v>
      </c>
      <c r="D3624" s="27" t="s">
        <v>8957</v>
      </c>
      <c r="E3624" s="3" t="s">
        <v>7607</v>
      </c>
      <c r="F3624" s="3" t="s">
        <v>6273</v>
      </c>
    </row>
    <row r="3625" spans="1:6">
      <c r="A3625" s="3" t="s">
        <v>13343</v>
      </c>
      <c r="B3625" s="3" t="s">
        <v>7540</v>
      </c>
      <c r="C3625" s="3" t="s">
        <v>6274</v>
      </c>
      <c r="D3625" s="27" t="s">
        <v>8957</v>
      </c>
      <c r="E3625" s="3" t="s">
        <v>6275</v>
      </c>
      <c r="F3625" s="3" t="s">
        <v>6276</v>
      </c>
    </row>
    <row r="3626" spans="1:6">
      <c r="A3626" s="3" t="s">
        <v>13343</v>
      </c>
      <c r="B3626" s="3" t="s">
        <v>7540</v>
      </c>
      <c r="C3626" s="3" t="s">
        <v>6277</v>
      </c>
      <c r="D3626" s="27" t="s">
        <v>8957</v>
      </c>
      <c r="E3626" s="3" t="s">
        <v>6278</v>
      </c>
      <c r="F3626" s="3" t="s">
        <v>6279</v>
      </c>
    </row>
    <row r="3627" spans="1:6">
      <c r="A3627" s="3" t="s">
        <v>13343</v>
      </c>
      <c r="B3627" s="3" t="s">
        <v>7540</v>
      </c>
      <c r="C3627" s="3" t="s">
        <v>6280</v>
      </c>
      <c r="D3627" s="27" t="s">
        <v>8957</v>
      </c>
      <c r="E3627" s="3" t="s">
        <v>6281</v>
      </c>
      <c r="F3627" s="3" t="s">
        <v>8387</v>
      </c>
    </row>
    <row r="3628" spans="1:6">
      <c r="A3628" s="3" t="s">
        <v>13343</v>
      </c>
      <c r="B3628" s="3" t="s">
        <v>7540</v>
      </c>
      <c r="C3628" s="3" t="s">
        <v>6282</v>
      </c>
      <c r="D3628" s="27" t="s">
        <v>8957</v>
      </c>
      <c r="E3628" s="3" t="s">
        <v>6283</v>
      </c>
      <c r="F3628" s="3" t="s">
        <v>6284</v>
      </c>
    </row>
    <row r="3629" spans="1:6">
      <c r="A3629" s="3" t="s">
        <v>13343</v>
      </c>
      <c r="B3629" s="3" t="s">
        <v>6285</v>
      </c>
      <c r="C3629" s="3" t="s">
        <v>6286</v>
      </c>
      <c r="D3629" s="27" t="s">
        <v>8957</v>
      </c>
      <c r="E3629" s="3" t="s">
        <v>6287</v>
      </c>
      <c r="F3629" s="3" t="s">
        <v>6288</v>
      </c>
    </row>
    <row r="3630" spans="1:6">
      <c r="A3630" s="3" t="s">
        <v>13343</v>
      </c>
      <c r="B3630" s="3" t="s">
        <v>6285</v>
      </c>
      <c r="C3630" s="3" t="s">
        <v>6289</v>
      </c>
      <c r="D3630" s="27" t="s">
        <v>8957</v>
      </c>
      <c r="E3630" s="3" t="s">
        <v>6290</v>
      </c>
      <c r="F3630" s="3" t="s">
        <v>6291</v>
      </c>
    </row>
    <row r="3631" spans="1:6">
      <c r="A3631" s="3" t="s">
        <v>13343</v>
      </c>
      <c r="B3631" s="3" t="s">
        <v>6285</v>
      </c>
      <c r="C3631" s="3" t="s">
        <v>6292</v>
      </c>
      <c r="D3631" s="27" t="s">
        <v>8957</v>
      </c>
      <c r="E3631" s="3" t="s">
        <v>6293</v>
      </c>
      <c r="F3631" s="3" t="s">
        <v>6294</v>
      </c>
    </row>
    <row r="3632" spans="1:6">
      <c r="A3632" s="3" t="s">
        <v>13343</v>
      </c>
      <c r="B3632" s="3" t="s">
        <v>6285</v>
      </c>
      <c r="C3632" s="3" t="s">
        <v>6295</v>
      </c>
      <c r="D3632" s="27" t="s">
        <v>8957</v>
      </c>
      <c r="E3632" s="3" t="s">
        <v>6296</v>
      </c>
      <c r="F3632" s="3" t="s">
        <v>6297</v>
      </c>
    </row>
    <row r="3633" spans="1:6">
      <c r="A3633" s="3" t="s">
        <v>13343</v>
      </c>
      <c r="B3633" s="3" t="s">
        <v>6285</v>
      </c>
      <c r="C3633" s="3" t="s">
        <v>6298</v>
      </c>
      <c r="D3633" s="27" t="s">
        <v>8957</v>
      </c>
      <c r="E3633" s="3" t="s">
        <v>6299</v>
      </c>
      <c r="F3633" s="3" t="s">
        <v>6300</v>
      </c>
    </row>
    <row r="3634" spans="1:6">
      <c r="A3634" s="3" t="s">
        <v>13343</v>
      </c>
      <c r="B3634" s="3" t="s">
        <v>6301</v>
      </c>
      <c r="C3634" s="3" t="s">
        <v>6302</v>
      </c>
      <c r="D3634" s="27" t="s">
        <v>8957</v>
      </c>
      <c r="E3634" s="3" t="s">
        <v>6303</v>
      </c>
      <c r="F3634" s="3" t="s">
        <v>6304</v>
      </c>
    </row>
    <row r="3635" spans="1:6">
      <c r="A3635" s="3" t="s">
        <v>13343</v>
      </c>
      <c r="B3635" s="3" t="s">
        <v>6301</v>
      </c>
      <c r="C3635" s="3" t="s">
        <v>6305</v>
      </c>
      <c r="D3635" s="27" t="s">
        <v>8957</v>
      </c>
      <c r="E3635" s="3" t="s">
        <v>6306</v>
      </c>
      <c r="F3635" s="3" t="s">
        <v>6307</v>
      </c>
    </row>
    <row r="3636" spans="1:6">
      <c r="A3636" s="3" t="s">
        <v>13343</v>
      </c>
      <c r="B3636" s="3" t="s">
        <v>6301</v>
      </c>
      <c r="C3636" s="3" t="s">
        <v>6308</v>
      </c>
      <c r="D3636" s="27" t="s">
        <v>8957</v>
      </c>
      <c r="E3636" s="3" t="s">
        <v>6309</v>
      </c>
      <c r="F3636" s="3" t="s">
        <v>6310</v>
      </c>
    </row>
    <row r="3637" spans="1:6">
      <c r="A3637" s="3" t="s">
        <v>13343</v>
      </c>
      <c r="B3637" s="3" t="s">
        <v>6301</v>
      </c>
      <c r="C3637" s="3" t="s">
        <v>6311</v>
      </c>
      <c r="D3637" s="27" t="s">
        <v>8957</v>
      </c>
      <c r="E3637" s="3" t="s">
        <v>6312</v>
      </c>
      <c r="F3637" s="3" t="s">
        <v>6313</v>
      </c>
    </row>
    <row r="3638" spans="1:6">
      <c r="A3638" s="3" t="s">
        <v>13343</v>
      </c>
      <c r="B3638" s="3" t="s">
        <v>6301</v>
      </c>
      <c r="C3638" s="3" t="s">
        <v>6314</v>
      </c>
      <c r="D3638" s="27" t="s">
        <v>8957</v>
      </c>
      <c r="E3638" s="3" t="s">
        <v>6315</v>
      </c>
      <c r="F3638" s="3" t="s">
        <v>6316</v>
      </c>
    </row>
    <row r="3639" spans="1:6">
      <c r="A3639" s="3" t="s">
        <v>13343</v>
      </c>
      <c r="B3639" s="3" t="s">
        <v>6301</v>
      </c>
      <c r="C3639" s="3" t="s">
        <v>6317</v>
      </c>
      <c r="D3639" s="27" t="s">
        <v>8957</v>
      </c>
      <c r="E3639" s="3" t="s">
        <v>6318</v>
      </c>
      <c r="F3639" s="3" t="s">
        <v>6319</v>
      </c>
    </row>
    <row r="3640" spans="1:6">
      <c r="A3640" s="3" t="s">
        <v>13343</v>
      </c>
      <c r="B3640" s="3" t="s">
        <v>6301</v>
      </c>
      <c r="C3640" s="3" t="s">
        <v>6320</v>
      </c>
      <c r="D3640" s="27" t="s">
        <v>8957</v>
      </c>
      <c r="E3640" s="3" t="s">
        <v>6321</v>
      </c>
      <c r="F3640" s="3" t="s">
        <v>6322</v>
      </c>
    </row>
    <row r="3641" spans="1:6">
      <c r="A3641" s="3" t="s">
        <v>13343</v>
      </c>
      <c r="B3641" s="3" t="s">
        <v>6301</v>
      </c>
      <c r="C3641" s="3" t="s">
        <v>6323</v>
      </c>
      <c r="D3641" s="27" t="s">
        <v>8957</v>
      </c>
      <c r="E3641" s="3" t="s">
        <v>6324</v>
      </c>
      <c r="F3641" s="3" t="s">
        <v>6325</v>
      </c>
    </row>
    <row r="3642" spans="1:6">
      <c r="A3642" s="3" t="s">
        <v>13343</v>
      </c>
      <c r="B3642" s="3" t="s">
        <v>6301</v>
      </c>
      <c r="C3642" s="3" t="s">
        <v>6326</v>
      </c>
      <c r="D3642" s="27" t="s">
        <v>8957</v>
      </c>
      <c r="E3642" s="3" t="s">
        <v>6327</v>
      </c>
      <c r="F3642" s="3" t="s">
        <v>6328</v>
      </c>
    </row>
    <row r="3643" spans="1:6">
      <c r="A3643" s="3" t="s">
        <v>13343</v>
      </c>
      <c r="B3643" s="3" t="s">
        <v>6301</v>
      </c>
      <c r="C3643" s="3" t="s">
        <v>6329</v>
      </c>
      <c r="D3643" s="27" t="s">
        <v>8957</v>
      </c>
      <c r="E3643" s="3" t="s">
        <v>6330</v>
      </c>
      <c r="F3643" s="3" t="s">
        <v>6331</v>
      </c>
    </row>
    <row r="3644" spans="1:6">
      <c r="A3644" s="3" t="s">
        <v>13343</v>
      </c>
      <c r="B3644" s="3" t="s">
        <v>6301</v>
      </c>
      <c r="C3644" s="3" t="s">
        <v>6332</v>
      </c>
      <c r="D3644" s="27" t="s">
        <v>8957</v>
      </c>
      <c r="E3644" s="3" t="s">
        <v>6333</v>
      </c>
      <c r="F3644" s="3" t="s">
        <v>6334</v>
      </c>
    </row>
    <row r="3645" spans="1:6">
      <c r="A3645" s="3" t="s">
        <v>13343</v>
      </c>
      <c r="B3645" s="3" t="s">
        <v>6301</v>
      </c>
      <c r="C3645" s="3" t="s">
        <v>6335</v>
      </c>
      <c r="D3645" s="27" t="s">
        <v>8957</v>
      </c>
      <c r="E3645" s="3" t="s">
        <v>6336</v>
      </c>
      <c r="F3645" s="3" t="s">
        <v>6337</v>
      </c>
    </row>
    <row r="3646" spans="1:6">
      <c r="A3646" s="3" t="s">
        <v>13343</v>
      </c>
      <c r="B3646" s="3" t="s">
        <v>6301</v>
      </c>
      <c r="C3646" s="3" t="s">
        <v>6338</v>
      </c>
      <c r="D3646" s="27" t="s">
        <v>8957</v>
      </c>
      <c r="E3646" s="3" t="s">
        <v>6339</v>
      </c>
      <c r="F3646" s="3" t="s">
        <v>6340</v>
      </c>
    </row>
    <row r="3647" spans="1:6">
      <c r="A3647" s="3" t="s">
        <v>13343</v>
      </c>
      <c r="B3647" s="3" t="s">
        <v>6301</v>
      </c>
      <c r="C3647" s="3" t="s">
        <v>6341</v>
      </c>
      <c r="D3647" s="27" t="s">
        <v>8957</v>
      </c>
      <c r="E3647" s="3" t="s">
        <v>6342</v>
      </c>
      <c r="F3647" s="3" t="s">
        <v>6343</v>
      </c>
    </row>
    <row r="3648" spans="1:6">
      <c r="A3648" s="3" t="s">
        <v>13343</v>
      </c>
      <c r="B3648" s="3" t="s">
        <v>6301</v>
      </c>
      <c r="C3648" s="3" t="s">
        <v>6344</v>
      </c>
      <c r="D3648" s="27" t="s">
        <v>8957</v>
      </c>
      <c r="E3648" s="3" t="s">
        <v>6345</v>
      </c>
      <c r="F3648" s="3" t="s">
        <v>6346</v>
      </c>
    </row>
    <row r="3649" spans="1:6">
      <c r="A3649" s="3" t="s">
        <v>13343</v>
      </c>
      <c r="B3649" s="3" t="s">
        <v>6301</v>
      </c>
      <c r="C3649" s="3" t="s">
        <v>6347</v>
      </c>
      <c r="D3649" s="27" t="s">
        <v>8957</v>
      </c>
      <c r="E3649" s="3" t="s">
        <v>6348</v>
      </c>
      <c r="F3649" s="3" t="s">
        <v>6349</v>
      </c>
    </row>
    <row r="3650" spans="1:6">
      <c r="A3650" s="3" t="s">
        <v>13343</v>
      </c>
      <c r="B3650" s="3" t="s">
        <v>6301</v>
      </c>
      <c r="C3650" s="3" t="s">
        <v>6350</v>
      </c>
      <c r="D3650" s="27" t="s">
        <v>8957</v>
      </c>
      <c r="E3650" s="3" t="s">
        <v>6351</v>
      </c>
      <c r="F3650" s="3" t="s">
        <v>6352</v>
      </c>
    </row>
    <row r="3651" spans="1:6">
      <c r="A3651" s="3" t="s">
        <v>13343</v>
      </c>
      <c r="B3651" s="3" t="s">
        <v>6301</v>
      </c>
      <c r="C3651" s="3" t="s">
        <v>6353</v>
      </c>
      <c r="D3651" s="27" t="s">
        <v>8957</v>
      </c>
      <c r="E3651" s="3" t="s">
        <v>6354</v>
      </c>
      <c r="F3651" s="3" t="s">
        <v>6355</v>
      </c>
    </row>
    <row r="3652" spans="1:6">
      <c r="A3652" s="3" t="s">
        <v>13343</v>
      </c>
      <c r="B3652" s="3" t="s">
        <v>6301</v>
      </c>
      <c r="C3652" s="3" t="s">
        <v>6356</v>
      </c>
      <c r="D3652" s="27" t="s">
        <v>8957</v>
      </c>
      <c r="E3652" s="3" t="s">
        <v>6357</v>
      </c>
      <c r="F3652" s="3" t="s">
        <v>6358</v>
      </c>
    </row>
    <row r="3653" spans="1:6">
      <c r="A3653" s="3" t="s">
        <v>13343</v>
      </c>
      <c r="B3653" s="3" t="s">
        <v>6301</v>
      </c>
      <c r="C3653" s="3" t="s">
        <v>6359</v>
      </c>
      <c r="D3653" s="27" t="s">
        <v>8957</v>
      </c>
      <c r="E3653" s="3" t="s">
        <v>6330</v>
      </c>
      <c r="F3653" s="3" t="s">
        <v>6331</v>
      </c>
    </row>
    <row r="3654" spans="1:6">
      <c r="A3654" s="3" t="s">
        <v>13343</v>
      </c>
      <c r="B3654" s="3" t="s">
        <v>6301</v>
      </c>
      <c r="C3654" s="3" t="s">
        <v>6360</v>
      </c>
      <c r="D3654" s="27" t="s">
        <v>8957</v>
      </c>
      <c r="E3654" s="3" t="s">
        <v>6361</v>
      </c>
      <c r="F3654" s="3" t="s">
        <v>6362</v>
      </c>
    </row>
    <row r="3655" spans="1:6">
      <c r="A3655" s="3" t="s">
        <v>13343</v>
      </c>
      <c r="B3655" s="3" t="s">
        <v>6301</v>
      </c>
      <c r="C3655" s="3" t="s">
        <v>6363</v>
      </c>
      <c r="D3655" s="27" t="s">
        <v>8957</v>
      </c>
      <c r="E3655" s="3" t="s">
        <v>6364</v>
      </c>
      <c r="F3655" s="3" t="s">
        <v>6365</v>
      </c>
    </row>
    <row r="3656" spans="1:6">
      <c r="A3656" s="3" t="s">
        <v>13343</v>
      </c>
      <c r="B3656" s="3" t="s">
        <v>6301</v>
      </c>
      <c r="C3656" s="3" t="s">
        <v>6366</v>
      </c>
      <c r="D3656" s="27" t="s">
        <v>8957</v>
      </c>
      <c r="E3656" s="3" t="s">
        <v>6367</v>
      </c>
      <c r="F3656" s="3" t="s">
        <v>6368</v>
      </c>
    </row>
    <row r="3657" spans="1:6">
      <c r="A3657" s="3" t="s">
        <v>13343</v>
      </c>
      <c r="B3657" s="3" t="s">
        <v>6301</v>
      </c>
      <c r="C3657" s="3" t="s">
        <v>6369</v>
      </c>
      <c r="D3657" s="27" t="s">
        <v>8957</v>
      </c>
      <c r="E3657" s="3" t="s">
        <v>6327</v>
      </c>
      <c r="F3657" s="3" t="s">
        <v>6328</v>
      </c>
    </row>
    <row r="3658" spans="1:6">
      <c r="A3658" s="3" t="s">
        <v>13343</v>
      </c>
      <c r="B3658" s="3" t="s">
        <v>6301</v>
      </c>
      <c r="C3658" s="3" t="s">
        <v>6370</v>
      </c>
      <c r="D3658" s="27" t="s">
        <v>8957</v>
      </c>
      <c r="E3658" s="3" t="s">
        <v>6336</v>
      </c>
      <c r="F3658" s="3" t="s">
        <v>6337</v>
      </c>
    </row>
    <row r="3659" spans="1:6">
      <c r="A3659" s="3" t="s">
        <v>13343</v>
      </c>
      <c r="B3659" s="3" t="s">
        <v>6301</v>
      </c>
      <c r="C3659" s="3" t="s">
        <v>6371</v>
      </c>
      <c r="D3659" s="27" t="s">
        <v>8957</v>
      </c>
      <c r="E3659" s="3" t="s">
        <v>6372</v>
      </c>
      <c r="F3659" s="3" t="s">
        <v>6373</v>
      </c>
    </row>
    <row r="3660" spans="1:6">
      <c r="A3660" s="3" t="s">
        <v>13371</v>
      </c>
      <c r="B3660" s="3" t="s">
        <v>6374</v>
      </c>
      <c r="C3660" s="3" t="s">
        <v>6375</v>
      </c>
      <c r="D3660" s="27" t="s">
        <v>8957</v>
      </c>
      <c r="E3660" s="3" t="s">
        <v>13631</v>
      </c>
      <c r="F3660" s="3" t="s">
        <v>6376</v>
      </c>
    </row>
    <row r="3661" spans="1:6">
      <c r="A3661" s="3" t="s">
        <v>13371</v>
      </c>
      <c r="B3661" s="3" t="s">
        <v>6377</v>
      </c>
      <c r="C3661" s="3" t="s">
        <v>6378</v>
      </c>
      <c r="D3661" s="27" t="s">
        <v>8957</v>
      </c>
      <c r="E3661" s="3" t="s">
        <v>6379</v>
      </c>
      <c r="F3661" s="3" t="s">
        <v>6380</v>
      </c>
    </row>
    <row r="3662" spans="1:6">
      <c r="A3662" s="3" t="s">
        <v>13371</v>
      </c>
      <c r="B3662" s="3" t="s">
        <v>6377</v>
      </c>
      <c r="C3662" s="3" t="s">
        <v>6381</v>
      </c>
      <c r="D3662" s="27" t="s">
        <v>8957</v>
      </c>
      <c r="E3662" s="3" t="s">
        <v>6382</v>
      </c>
      <c r="F3662" s="3" t="s">
        <v>6383</v>
      </c>
    </row>
    <row r="3663" spans="1:6">
      <c r="A3663" s="3" t="s">
        <v>13371</v>
      </c>
      <c r="B3663" s="3" t="s">
        <v>6377</v>
      </c>
      <c r="C3663" s="3" t="s">
        <v>6384</v>
      </c>
      <c r="D3663" s="27" t="s">
        <v>8957</v>
      </c>
      <c r="E3663" s="3" t="s">
        <v>6385</v>
      </c>
      <c r="F3663" s="3" t="s">
        <v>6386</v>
      </c>
    </row>
    <row r="3664" spans="1:6">
      <c r="A3664" s="3" t="s">
        <v>13371</v>
      </c>
      <c r="B3664" s="3" t="s">
        <v>6377</v>
      </c>
      <c r="C3664" s="3" t="s">
        <v>6387</v>
      </c>
      <c r="D3664" s="27" t="s">
        <v>8957</v>
      </c>
      <c r="E3664" s="3" t="s">
        <v>6388</v>
      </c>
      <c r="F3664" s="3" t="s">
        <v>6389</v>
      </c>
    </row>
    <row r="3665" spans="1:6">
      <c r="A3665" s="3" t="s">
        <v>13371</v>
      </c>
      <c r="B3665" s="3" t="s">
        <v>6377</v>
      </c>
      <c r="C3665" s="3" t="s">
        <v>6390</v>
      </c>
      <c r="D3665" s="27" t="s">
        <v>8957</v>
      </c>
      <c r="E3665" s="3" t="s">
        <v>6391</v>
      </c>
      <c r="F3665" s="3" t="s">
        <v>6392</v>
      </c>
    </row>
    <row r="3666" spans="1:6">
      <c r="A3666" s="3" t="s">
        <v>13371</v>
      </c>
      <c r="B3666" s="3" t="s">
        <v>6377</v>
      </c>
      <c r="C3666" s="3" t="s">
        <v>6393</v>
      </c>
      <c r="D3666" s="27" t="s">
        <v>8957</v>
      </c>
      <c r="E3666" s="3" t="s">
        <v>6394</v>
      </c>
      <c r="F3666" s="3" t="s">
        <v>6395</v>
      </c>
    </row>
    <row r="3667" spans="1:6">
      <c r="A3667" s="3" t="s">
        <v>13371</v>
      </c>
      <c r="B3667" s="3" t="s">
        <v>6377</v>
      </c>
      <c r="C3667" s="3" t="s">
        <v>6396</v>
      </c>
      <c r="D3667" s="27" t="s">
        <v>8957</v>
      </c>
      <c r="E3667" s="3" t="s">
        <v>6397</v>
      </c>
      <c r="F3667" s="3" t="s">
        <v>6398</v>
      </c>
    </row>
    <row r="3668" spans="1:6">
      <c r="A3668" s="3" t="s">
        <v>13371</v>
      </c>
      <c r="B3668" s="3" t="s">
        <v>6377</v>
      </c>
      <c r="C3668" s="3" t="s">
        <v>6399</v>
      </c>
      <c r="D3668" s="27" t="s">
        <v>8957</v>
      </c>
      <c r="E3668" s="3" t="s">
        <v>6400</v>
      </c>
      <c r="F3668" s="3" t="s">
        <v>6401</v>
      </c>
    </row>
    <row r="3669" spans="1:6">
      <c r="A3669" s="3" t="s">
        <v>13371</v>
      </c>
      <c r="B3669" s="3" t="s">
        <v>6377</v>
      </c>
      <c r="C3669" s="3" t="s">
        <v>6402</v>
      </c>
      <c r="D3669" s="27" t="s">
        <v>8957</v>
      </c>
      <c r="E3669" s="3" t="s">
        <v>6403</v>
      </c>
      <c r="F3669" s="3" t="s">
        <v>6404</v>
      </c>
    </row>
    <row r="3670" spans="1:6">
      <c r="A3670" s="3" t="s">
        <v>13371</v>
      </c>
      <c r="B3670" s="3" t="s">
        <v>6377</v>
      </c>
      <c r="C3670" s="3" t="s">
        <v>6405</v>
      </c>
      <c r="D3670" s="27" t="s">
        <v>8957</v>
      </c>
      <c r="E3670" s="3" t="s">
        <v>6406</v>
      </c>
      <c r="F3670" s="3" t="s">
        <v>6407</v>
      </c>
    </row>
    <row r="3671" spans="1:6">
      <c r="A3671" s="3" t="s">
        <v>13371</v>
      </c>
      <c r="B3671" s="3" t="s">
        <v>6377</v>
      </c>
      <c r="C3671" s="3" t="s">
        <v>6408</v>
      </c>
      <c r="D3671" s="27" t="s">
        <v>8957</v>
      </c>
      <c r="E3671" s="3" t="s">
        <v>6409</v>
      </c>
      <c r="F3671" s="3" t="s">
        <v>6410</v>
      </c>
    </row>
    <row r="3672" spans="1:6">
      <c r="A3672" s="3" t="s">
        <v>13371</v>
      </c>
      <c r="B3672" s="3" t="s">
        <v>6377</v>
      </c>
      <c r="C3672" s="3" t="s">
        <v>6411</v>
      </c>
      <c r="D3672" s="27" t="s">
        <v>8957</v>
      </c>
      <c r="E3672" s="3" t="s">
        <v>6412</v>
      </c>
      <c r="F3672" s="3" t="s">
        <v>6413</v>
      </c>
    </row>
    <row r="3673" spans="1:6">
      <c r="A3673" s="3" t="s">
        <v>13371</v>
      </c>
      <c r="B3673" s="3" t="s">
        <v>6377</v>
      </c>
      <c r="C3673" s="3" t="s">
        <v>6414</v>
      </c>
      <c r="D3673" s="27" t="s">
        <v>8957</v>
      </c>
      <c r="E3673" s="3" t="s">
        <v>6415</v>
      </c>
      <c r="F3673" s="3" t="s">
        <v>6416</v>
      </c>
    </row>
    <row r="3674" spans="1:6">
      <c r="A3674" s="3" t="s">
        <v>13371</v>
      </c>
      <c r="B3674" s="3" t="s">
        <v>6377</v>
      </c>
      <c r="C3674" s="3" t="s">
        <v>6417</v>
      </c>
      <c r="D3674" s="27" t="s">
        <v>8957</v>
      </c>
      <c r="E3674" s="3" t="s">
        <v>6418</v>
      </c>
      <c r="F3674" s="3" t="s">
        <v>6419</v>
      </c>
    </row>
    <row r="3675" spans="1:6">
      <c r="A3675" s="3" t="s">
        <v>13371</v>
      </c>
      <c r="B3675" s="3" t="s">
        <v>6377</v>
      </c>
      <c r="C3675" s="3" t="s">
        <v>5324</v>
      </c>
      <c r="D3675" s="27" t="s">
        <v>8957</v>
      </c>
      <c r="E3675" s="3" t="s">
        <v>5325</v>
      </c>
      <c r="F3675" s="3" t="s">
        <v>5326</v>
      </c>
    </row>
    <row r="3676" spans="1:6">
      <c r="A3676" s="3" t="s">
        <v>13371</v>
      </c>
      <c r="B3676" s="3" t="s">
        <v>6377</v>
      </c>
      <c r="C3676" s="3" t="s">
        <v>5327</v>
      </c>
      <c r="D3676" s="27" t="s">
        <v>8957</v>
      </c>
      <c r="E3676" s="3" t="s">
        <v>5328</v>
      </c>
      <c r="F3676" s="3" t="s">
        <v>5329</v>
      </c>
    </row>
    <row r="3677" spans="1:6">
      <c r="A3677" s="3" t="s">
        <v>13371</v>
      </c>
      <c r="B3677" s="3" t="s">
        <v>6377</v>
      </c>
      <c r="C3677" s="3" t="s">
        <v>5330</v>
      </c>
      <c r="D3677" s="27" t="s">
        <v>8957</v>
      </c>
      <c r="E3677" s="3" t="s">
        <v>5331</v>
      </c>
      <c r="F3677" s="3" t="s">
        <v>5332</v>
      </c>
    </row>
    <row r="3678" spans="1:6">
      <c r="A3678" s="3" t="s">
        <v>13371</v>
      </c>
      <c r="B3678" s="3" t="s">
        <v>6377</v>
      </c>
      <c r="C3678" s="3" t="s">
        <v>5333</v>
      </c>
      <c r="D3678" s="27" t="s">
        <v>8957</v>
      </c>
      <c r="E3678" s="3" t="s">
        <v>5334</v>
      </c>
      <c r="F3678" s="3" t="s">
        <v>5335</v>
      </c>
    </row>
    <row r="3679" spans="1:6">
      <c r="A3679" s="3" t="s">
        <v>13371</v>
      </c>
      <c r="B3679" s="3" t="s">
        <v>6377</v>
      </c>
      <c r="C3679" s="3" t="s">
        <v>5336</v>
      </c>
      <c r="D3679" s="27" t="s">
        <v>8957</v>
      </c>
      <c r="E3679" s="3" t="s">
        <v>5337</v>
      </c>
      <c r="F3679" s="3" t="s">
        <v>5338</v>
      </c>
    </row>
    <row r="3680" spans="1:6">
      <c r="A3680" s="3" t="s">
        <v>13371</v>
      </c>
      <c r="B3680" s="3" t="s">
        <v>6377</v>
      </c>
      <c r="C3680" s="3" t="s">
        <v>5339</v>
      </c>
      <c r="D3680" s="27" t="s">
        <v>8957</v>
      </c>
      <c r="E3680" s="3" t="s">
        <v>5340</v>
      </c>
      <c r="F3680" s="3" t="s">
        <v>4039</v>
      </c>
    </row>
    <row r="3681" spans="1:6">
      <c r="A3681" s="3" t="s">
        <v>13371</v>
      </c>
      <c r="B3681" s="3" t="s">
        <v>6377</v>
      </c>
      <c r="C3681" s="3" t="s">
        <v>4040</v>
      </c>
      <c r="D3681" s="27" t="s">
        <v>8957</v>
      </c>
      <c r="E3681" s="3" t="s">
        <v>4041</v>
      </c>
      <c r="F3681" s="3" t="s">
        <v>4042</v>
      </c>
    </row>
    <row r="3682" spans="1:6">
      <c r="A3682" s="3" t="s">
        <v>13371</v>
      </c>
      <c r="B3682" s="3" t="s">
        <v>6377</v>
      </c>
      <c r="C3682" s="3" t="s">
        <v>4043</v>
      </c>
      <c r="D3682" s="27" t="s">
        <v>8957</v>
      </c>
      <c r="E3682" s="3" t="s">
        <v>4044</v>
      </c>
      <c r="F3682" s="3" t="s">
        <v>4045</v>
      </c>
    </row>
    <row r="3683" spans="1:6">
      <c r="A3683" s="3" t="s">
        <v>13371</v>
      </c>
      <c r="B3683" s="3" t="s">
        <v>6377</v>
      </c>
      <c r="C3683" s="3" t="s">
        <v>4046</v>
      </c>
      <c r="D3683" s="27" t="s">
        <v>8957</v>
      </c>
      <c r="E3683" s="3" t="s">
        <v>4047</v>
      </c>
      <c r="F3683" s="3" t="s">
        <v>4048</v>
      </c>
    </row>
    <row r="3684" spans="1:6">
      <c r="A3684" s="3" t="s">
        <v>13371</v>
      </c>
      <c r="B3684" s="3" t="s">
        <v>6377</v>
      </c>
      <c r="C3684" s="3" t="s">
        <v>4049</v>
      </c>
      <c r="D3684" s="27" t="s">
        <v>8957</v>
      </c>
      <c r="E3684" s="3" t="s">
        <v>4050</v>
      </c>
      <c r="F3684" s="3" t="s">
        <v>4051</v>
      </c>
    </row>
    <row r="3685" spans="1:6">
      <c r="A3685" s="3" t="s">
        <v>13371</v>
      </c>
      <c r="B3685" s="3" t="s">
        <v>6377</v>
      </c>
      <c r="C3685" s="3" t="s">
        <v>4052</v>
      </c>
      <c r="D3685" s="27" t="s">
        <v>8957</v>
      </c>
      <c r="E3685" s="3" t="s">
        <v>4053</v>
      </c>
      <c r="F3685" s="3" t="s">
        <v>4054</v>
      </c>
    </row>
    <row r="3686" spans="1:6">
      <c r="A3686" s="3" t="s">
        <v>13371</v>
      </c>
      <c r="B3686" s="3" t="s">
        <v>11860</v>
      </c>
      <c r="C3686" s="3" t="s">
        <v>4055</v>
      </c>
      <c r="D3686" s="27" t="s">
        <v>8957</v>
      </c>
      <c r="E3686" s="3" t="s">
        <v>13634</v>
      </c>
      <c r="F3686" s="3" t="s">
        <v>4056</v>
      </c>
    </row>
    <row r="3687" spans="1:6">
      <c r="A3687" s="3" t="s">
        <v>13374</v>
      </c>
      <c r="B3687" s="3" t="s">
        <v>4057</v>
      </c>
      <c r="C3687" s="3" t="s">
        <v>4058</v>
      </c>
      <c r="D3687" s="27" t="s">
        <v>8957</v>
      </c>
      <c r="E3687" s="3" t="s">
        <v>11764</v>
      </c>
      <c r="F3687" s="3" t="s">
        <v>4059</v>
      </c>
    </row>
    <row r="3688" spans="1:6">
      <c r="A3688" s="3" t="s">
        <v>13374</v>
      </c>
      <c r="B3688" s="3" t="s">
        <v>4057</v>
      </c>
      <c r="C3688" s="3" t="s">
        <v>4060</v>
      </c>
      <c r="D3688" s="27" t="s">
        <v>8957</v>
      </c>
      <c r="E3688" s="3" t="s">
        <v>11765</v>
      </c>
      <c r="F3688" s="3" t="s">
        <v>4061</v>
      </c>
    </row>
    <row r="3689" spans="1:6">
      <c r="A3689" s="3" t="s">
        <v>13374</v>
      </c>
      <c r="B3689" s="3" t="s">
        <v>4057</v>
      </c>
      <c r="C3689" s="3" t="s">
        <v>4062</v>
      </c>
      <c r="D3689" s="27" t="s">
        <v>8957</v>
      </c>
      <c r="E3689" s="3" t="s">
        <v>11766</v>
      </c>
      <c r="F3689" s="3" t="s">
        <v>4063</v>
      </c>
    </row>
    <row r="3690" spans="1:6">
      <c r="A3690" s="3" t="s">
        <v>13374</v>
      </c>
      <c r="B3690" s="3" t="s">
        <v>4057</v>
      </c>
      <c r="C3690" s="3" t="s">
        <v>4064</v>
      </c>
      <c r="D3690" s="27" t="s">
        <v>8957</v>
      </c>
      <c r="E3690" s="3" t="s">
        <v>11767</v>
      </c>
      <c r="F3690" s="3" t="s">
        <v>5381</v>
      </c>
    </row>
    <row r="3691" spans="1:6">
      <c r="A3691" s="3" t="s">
        <v>13374</v>
      </c>
      <c r="B3691" s="3" t="s">
        <v>4057</v>
      </c>
      <c r="C3691" s="3" t="s">
        <v>5382</v>
      </c>
      <c r="D3691" s="27" t="s">
        <v>8957</v>
      </c>
      <c r="E3691" s="3" t="s">
        <v>11768</v>
      </c>
      <c r="F3691" s="3" t="s">
        <v>5383</v>
      </c>
    </row>
    <row r="3692" spans="1:6">
      <c r="A3692" s="3" t="s">
        <v>13374</v>
      </c>
      <c r="B3692" s="3" t="s">
        <v>4057</v>
      </c>
      <c r="C3692" s="3" t="s">
        <v>5384</v>
      </c>
      <c r="D3692" s="27" t="s">
        <v>8957</v>
      </c>
      <c r="E3692" s="3" t="s">
        <v>11769</v>
      </c>
      <c r="F3692" s="3" t="s">
        <v>5385</v>
      </c>
    </row>
    <row r="3693" spans="1:6">
      <c r="A3693" s="3" t="s">
        <v>13374</v>
      </c>
      <c r="B3693" s="3" t="s">
        <v>4057</v>
      </c>
      <c r="C3693" s="3" t="s">
        <v>5386</v>
      </c>
      <c r="D3693" s="27" t="s">
        <v>8957</v>
      </c>
      <c r="E3693" s="3" t="s">
        <v>11770</v>
      </c>
      <c r="F3693" s="3" t="s">
        <v>5387</v>
      </c>
    </row>
    <row r="3694" spans="1:6">
      <c r="A3694" s="3" t="s">
        <v>13374</v>
      </c>
      <c r="B3694" s="3" t="s">
        <v>4057</v>
      </c>
      <c r="C3694" s="3" t="s">
        <v>5388</v>
      </c>
      <c r="D3694" s="27" t="s">
        <v>8957</v>
      </c>
      <c r="E3694" s="3" t="s">
        <v>11771</v>
      </c>
      <c r="F3694" s="3" t="s">
        <v>5389</v>
      </c>
    </row>
    <row r="3695" spans="1:6">
      <c r="A3695" s="3" t="s">
        <v>13374</v>
      </c>
      <c r="B3695" s="3" t="s">
        <v>4057</v>
      </c>
      <c r="C3695" s="3" t="s">
        <v>5390</v>
      </c>
      <c r="D3695" s="27" t="s">
        <v>8957</v>
      </c>
      <c r="E3695" s="3" t="s">
        <v>11772</v>
      </c>
      <c r="F3695" s="3" t="s">
        <v>5391</v>
      </c>
    </row>
    <row r="3696" spans="1:6">
      <c r="A3696" s="3" t="s">
        <v>13374</v>
      </c>
      <c r="B3696" s="3" t="s">
        <v>4057</v>
      </c>
      <c r="C3696" s="3" t="s">
        <v>5392</v>
      </c>
      <c r="D3696" s="27" t="s">
        <v>8957</v>
      </c>
      <c r="E3696" s="3" t="s">
        <v>5393</v>
      </c>
      <c r="F3696" s="3" t="s">
        <v>5394</v>
      </c>
    </row>
    <row r="3697" spans="1:6">
      <c r="A3697" s="3" t="s">
        <v>13374</v>
      </c>
      <c r="B3697" s="3" t="s">
        <v>4057</v>
      </c>
      <c r="C3697" s="3" t="s">
        <v>5395</v>
      </c>
      <c r="D3697" s="27" t="s">
        <v>8957</v>
      </c>
      <c r="E3697" s="3" t="s">
        <v>5393</v>
      </c>
      <c r="F3697" s="3" t="s">
        <v>5394</v>
      </c>
    </row>
    <row r="3698" spans="1:6">
      <c r="A3698" s="3" t="s">
        <v>13374</v>
      </c>
      <c r="B3698" s="3" t="s">
        <v>4057</v>
      </c>
      <c r="C3698" s="3" t="s">
        <v>4098</v>
      </c>
      <c r="D3698" s="27" t="s">
        <v>8957</v>
      </c>
      <c r="E3698" s="3" t="s">
        <v>4099</v>
      </c>
      <c r="F3698" s="3" t="s">
        <v>4100</v>
      </c>
    </row>
    <row r="3699" spans="1:6">
      <c r="A3699" s="3" t="s">
        <v>13374</v>
      </c>
      <c r="B3699" s="3" t="s">
        <v>4057</v>
      </c>
      <c r="C3699" s="3" t="s">
        <v>8650</v>
      </c>
      <c r="D3699" s="27" t="s">
        <v>8957</v>
      </c>
      <c r="E3699" s="3" t="s">
        <v>4101</v>
      </c>
      <c r="F3699" s="3" t="s">
        <v>4102</v>
      </c>
    </row>
    <row r="3700" spans="1:6">
      <c r="A3700" s="3" t="s">
        <v>13374</v>
      </c>
      <c r="B3700" s="3" t="s">
        <v>4057</v>
      </c>
      <c r="C3700" s="3" t="s">
        <v>14632</v>
      </c>
      <c r="D3700" s="27" t="s">
        <v>8957</v>
      </c>
      <c r="E3700" s="3" t="s">
        <v>11773</v>
      </c>
      <c r="F3700" s="3" t="s">
        <v>4103</v>
      </c>
    </row>
    <row r="3701" spans="1:6">
      <c r="A3701" s="3" t="s">
        <v>13374</v>
      </c>
      <c r="B3701" s="3" t="s">
        <v>4057</v>
      </c>
      <c r="C3701" s="3" t="s">
        <v>4104</v>
      </c>
      <c r="D3701" s="27" t="s">
        <v>8957</v>
      </c>
      <c r="E3701" s="3" t="s">
        <v>11774</v>
      </c>
      <c r="F3701" s="3" t="s">
        <v>4105</v>
      </c>
    </row>
    <row r="3702" spans="1:6">
      <c r="A3702" s="3" t="s">
        <v>13374</v>
      </c>
      <c r="B3702" s="3" t="s">
        <v>14631</v>
      </c>
      <c r="C3702" s="3" t="s">
        <v>4106</v>
      </c>
      <c r="D3702" s="27" t="s">
        <v>8957</v>
      </c>
      <c r="E3702" s="3" t="s">
        <v>11775</v>
      </c>
      <c r="F3702" s="3" t="s">
        <v>4107</v>
      </c>
    </row>
    <row r="3703" spans="1:6">
      <c r="A3703" s="3" t="s">
        <v>13374</v>
      </c>
      <c r="B3703" s="3" t="s">
        <v>14631</v>
      </c>
      <c r="C3703" s="3" t="s">
        <v>4108</v>
      </c>
      <c r="D3703" s="27" t="s">
        <v>8957</v>
      </c>
      <c r="E3703" s="3" t="s">
        <v>11776</v>
      </c>
      <c r="F3703" s="3" t="s">
        <v>4109</v>
      </c>
    </row>
    <row r="3704" spans="1:6">
      <c r="A3704" s="3" t="s">
        <v>13374</v>
      </c>
      <c r="B3704" s="3" t="s">
        <v>14631</v>
      </c>
      <c r="C3704" s="3" t="s">
        <v>4110</v>
      </c>
      <c r="D3704" s="27" t="s">
        <v>8957</v>
      </c>
      <c r="E3704" s="3" t="s">
        <v>11777</v>
      </c>
      <c r="F3704" s="3" t="s">
        <v>4111</v>
      </c>
    </row>
    <row r="3705" spans="1:6">
      <c r="A3705" s="3" t="s">
        <v>13374</v>
      </c>
      <c r="B3705" s="3" t="s">
        <v>14631</v>
      </c>
      <c r="C3705" s="3" t="s">
        <v>4112</v>
      </c>
      <c r="D3705" s="27" t="s">
        <v>8957</v>
      </c>
      <c r="E3705" s="3" t="s">
        <v>11778</v>
      </c>
      <c r="F3705" s="3" t="s">
        <v>4113</v>
      </c>
    </row>
    <row r="3706" spans="1:6">
      <c r="A3706" s="3" t="s">
        <v>13374</v>
      </c>
      <c r="B3706" s="3" t="s">
        <v>14631</v>
      </c>
      <c r="C3706" s="3" t="s">
        <v>4114</v>
      </c>
      <c r="D3706" s="27" t="s">
        <v>8957</v>
      </c>
      <c r="E3706" s="3" t="s">
        <v>11779</v>
      </c>
      <c r="F3706" s="3" t="s">
        <v>4115</v>
      </c>
    </row>
    <row r="3707" spans="1:6">
      <c r="A3707" s="3" t="s">
        <v>13374</v>
      </c>
      <c r="B3707" s="3" t="s">
        <v>14631</v>
      </c>
      <c r="C3707" s="3" t="s">
        <v>4116</v>
      </c>
      <c r="D3707" s="27" t="s">
        <v>8957</v>
      </c>
      <c r="E3707" s="3" t="s">
        <v>11780</v>
      </c>
      <c r="F3707" s="3" t="s">
        <v>4117</v>
      </c>
    </row>
    <row r="3708" spans="1:6">
      <c r="A3708" s="3" t="s">
        <v>13374</v>
      </c>
      <c r="B3708" s="3" t="s">
        <v>14631</v>
      </c>
      <c r="C3708" s="3" t="s">
        <v>4118</v>
      </c>
      <c r="D3708" s="27" t="s">
        <v>8957</v>
      </c>
      <c r="E3708" s="3" t="s">
        <v>11781</v>
      </c>
      <c r="F3708" s="3" t="s">
        <v>4119</v>
      </c>
    </row>
    <row r="3709" spans="1:6">
      <c r="A3709" s="3" t="s">
        <v>13374</v>
      </c>
      <c r="B3709" s="3" t="s">
        <v>14631</v>
      </c>
      <c r="C3709" s="3" t="s">
        <v>4120</v>
      </c>
      <c r="D3709" s="27" t="s">
        <v>8957</v>
      </c>
      <c r="E3709" s="3" t="s">
        <v>11782</v>
      </c>
      <c r="F3709" s="3" t="s">
        <v>4121</v>
      </c>
    </row>
    <row r="3710" spans="1:6">
      <c r="A3710" s="3" t="s">
        <v>13374</v>
      </c>
      <c r="B3710" s="3" t="s">
        <v>14631</v>
      </c>
      <c r="C3710" s="3" t="s">
        <v>4122</v>
      </c>
      <c r="D3710" s="27" t="s">
        <v>8957</v>
      </c>
      <c r="E3710" s="3" t="s">
        <v>11783</v>
      </c>
      <c r="F3710" s="3" t="s">
        <v>4123</v>
      </c>
    </row>
    <row r="3711" spans="1:6">
      <c r="A3711" s="3" t="s">
        <v>13374</v>
      </c>
      <c r="B3711" s="3" t="s">
        <v>14631</v>
      </c>
      <c r="C3711" s="3" t="s">
        <v>4124</v>
      </c>
      <c r="D3711" s="27" t="s">
        <v>8957</v>
      </c>
      <c r="E3711" s="3" t="s">
        <v>5393</v>
      </c>
      <c r="F3711" s="3" t="s">
        <v>5394</v>
      </c>
    </row>
    <row r="3712" spans="1:6">
      <c r="A3712" s="3" t="s">
        <v>13374</v>
      </c>
      <c r="B3712" s="3" t="s">
        <v>14631</v>
      </c>
      <c r="C3712" s="3" t="s">
        <v>5395</v>
      </c>
      <c r="D3712" s="27" t="s">
        <v>8957</v>
      </c>
      <c r="E3712" s="3" t="s">
        <v>5393</v>
      </c>
      <c r="F3712" s="3" t="s">
        <v>5394</v>
      </c>
    </row>
    <row r="3713" spans="1:6">
      <c r="A3713" s="3" t="s">
        <v>13374</v>
      </c>
      <c r="B3713" s="3" t="s">
        <v>14631</v>
      </c>
      <c r="C3713" s="3" t="s">
        <v>4098</v>
      </c>
      <c r="D3713" s="27" t="s">
        <v>8957</v>
      </c>
      <c r="E3713" s="3" t="s">
        <v>11784</v>
      </c>
      <c r="F3713" s="3" t="s">
        <v>4125</v>
      </c>
    </row>
    <row r="3714" spans="1:6">
      <c r="A3714" s="3" t="s">
        <v>13374</v>
      </c>
      <c r="B3714" s="3" t="s">
        <v>12376</v>
      </c>
      <c r="C3714" s="3" t="s">
        <v>4126</v>
      </c>
      <c r="D3714" s="27" t="s">
        <v>8957</v>
      </c>
      <c r="E3714" s="3" t="s">
        <v>11785</v>
      </c>
      <c r="F3714" s="3" t="s">
        <v>4127</v>
      </c>
    </row>
    <row r="3715" spans="1:6">
      <c r="A3715" s="3" t="s">
        <v>13374</v>
      </c>
      <c r="B3715" s="3" t="s">
        <v>12376</v>
      </c>
      <c r="C3715" s="3" t="s">
        <v>4128</v>
      </c>
      <c r="D3715" s="27" t="s">
        <v>8957</v>
      </c>
      <c r="E3715" s="3" t="s">
        <v>4129</v>
      </c>
      <c r="F3715" s="3" t="s">
        <v>4130</v>
      </c>
    </row>
    <row r="3716" spans="1:6">
      <c r="A3716" s="3" t="s">
        <v>13374</v>
      </c>
      <c r="B3716" s="3" t="s">
        <v>12376</v>
      </c>
      <c r="C3716" s="3" t="s">
        <v>4131</v>
      </c>
      <c r="D3716" s="27" t="s">
        <v>8957</v>
      </c>
      <c r="E3716" s="3" t="s">
        <v>11786</v>
      </c>
      <c r="F3716" s="3" t="s">
        <v>4132</v>
      </c>
    </row>
    <row r="3717" spans="1:6">
      <c r="A3717" s="3" t="s">
        <v>13374</v>
      </c>
      <c r="B3717" s="3" t="s">
        <v>12376</v>
      </c>
      <c r="C3717" s="3" t="s">
        <v>4133</v>
      </c>
      <c r="D3717" s="27" t="s">
        <v>8957</v>
      </c>
      <c r="E3717" s="3" t="s">
        <v>4134</v>
      </c>
      <c r="F3717" s="3" t="s">
        <v>4135</v>
      </c>
    </row>
    <row r="3718" spans="1:6">
      <c r="A3718" s="3" t="s">
        <v>13374</v>
      </c>
      <c r="B3718" s="3" t="s">
        <v>12376</v>
      </c>
      <c r="C3718" s="3" t="s">
        <v>4136</v>
      </c>
      <c r="D3718" s="27" t="s">
        <v>8957</v>
      </c>
      <c r="E3718" s="3" t="s">
        <v>11787</v>
      </c>
      <c r="F3718" s="3" t="s">
        <v>4137</v>
      </c>
    </row>
    <row r="3719" spans="1:6">
      <c r="A3719" s="3" t="s">
        <v>13374</v>
      </c>
      <c r="B3719" s="3" t="s">
        <v>12376</v>
      </c>
      <c r="C3719" s="3" t="s">
        <v>4138</v>
      </c>
      <c r="D3719" s="27" t="s">
        <v>8957</v>
      </c>
      <c r="E3719" s="3" t="s">
        <v>4139</v>
      </c>
      <c r="F3719" s="3" t="s">
        <v>4140</v>
      </c>
    </row>
    <row r="3720" spans="1:6">
      <c r="A3720" s="3" t="s">
        <v>13374</v>
      </c>
      <c r="B3720" s="3" t="s">
        <v>12376</v>
      </c>
      <c r="C3720" s="3" t="s">
        <v>4141</v>
      </c>
      <c r="D3720" s="27" t="s">
        <v>8957</v>
      </c>
      <c r="E3720" s="3" t="s">
        <v>4142</v>
      </c>
      <c r="F3720" s="3" t="s">
        <v>4143</v>
      </c>
    </row>
    <row r="3721" spans="1:6">
      <c r="A3721" s="3" t="s">
        <v>13374</v>
      </c>
      <c r="B3721" s="3" t="s">
        <v>12376</v>
      </c>
      <c r="C3721" s="3" t="s">
        <v>4144</v>
      </c>
      <c r="D3721" s="27" t="s">
        <v>8957</v>
      </c>
      <c r="E3721" s="3" t="s">
        <v>11788</v>
      </c>
      <c r="F3721" s="3" t="s">
        <v>4145</v>
      </c>
    </row>
    <row r="3722" spans="1:6">
      <c r="A3722" s="3" t="s">
        <v>13374</v>
      </c>
      <c r="B3722" s="3" t="s">
        <v>12376</v>
      </c>
      <c r="C3722" s="3" t="s">
        <v>4146</v>
      </c>
      <c r="D3722" s="27" t="s">
        <v>8957</v>
      </c>
      <c r="E3722" s="3" t="s">
        <v>4147</v>
      </c>
      <c r="F3722" s="3" t="s">
        <v>4148</v>
      </c>
    </row>
    <row r="3723" spans="1:6">
      <c r="A3723" s="3" t="s">
        <v>13374</v>
      </c>
      <c r="B3723" s="3" t="s">
        <v>12376</v>
      </c>
      <c r="C3723" s="3" t="s">
        <v>4149</v>
      </c>
      <c r="D3723" s="27" t="s">
        <v>8957</v>
      </c>
      <c r="E3723" s="3" t="s">
        <v>4150</v>
      </c>
      <c r="F3723" s="3" t="s">
        <v>4148</v>
      </c>
    </row>
    <row r="3724" spans="1:6">
      <c r="A3724" s="3" t="s">
        <v>13374</v>
      </c>
      <c r="B3724" s="3" t="s">
        <v>12376</v>
      </c>
      <c r="C3724" s="3" t="s">
        <v>4151</v>
      </c>
      <c r="D3724" s="27" t="s">
        <v>8957</v>
      </c>
      <c r="E3724" s="3" t="s">
        <v>4152</v>
      </c>
      <c r="F3724" s="3" t="s">
        <v>4153</v>
      </c>
    </row>
    <row r="3725" spans="1:6">
      <c r="A3725" s="3" t="s">
        <v>13374</v>
      </c>
      <c r="B3725" s="3" t="s">
        <v>12376</v>
      </c>
      <c r="C3725" s="3" t="s">
        <v>4154</v>
      </c>
      <c r="D3725" s="27" t="s">
        <v>8957</v>
      </c>
      <c r="E3725" s="3" t="s">
        <v>4155</v>
      </c>
      <c r="F3725" s="3" t="s">
        <v>4156</v>
      </c>
    </row>
    <row r="3726" spans="1:6">
      <c r="A3726" s="3" t="s">
        <v>13374</v>
      </c>
      <c r="B3726" s="3" t="s">
        <v>12376</v>
      </c>
      <c r="C3726" s="3" t="s">
        <v>4157</v>
      </c>
      <c r="D3726" s="27" t="s">
        <v>8957</v>
      </c>
      <c r="E3726" s="3" t="s">
        <v>4158</v>
      </c>
      <c r="F3726" s="3" t="s">
        <v>4159</v>
      </c>
    </row>
    <row r="3727" spans="1:6">
      <c r="A3727" s="3" t="s">
        <v>13374</v>
      </c>
      <c r="B3727" s="3" t="s">
        <v>12376</v>
      </c>
      <c r="C3727" s="3" t="s">
        <v>4160</v>
      </c>
      <c r="D3727" s="27" t="s">
        <v>8957</v>
      </c>
      <c r="E3727" s="3" t="s">
        <v>11789</v>
      </c>
      <c r="F3727" s="3" t="s">
        <v>4161</v>
      </c>
    </row>
    <row r="3728" spans="1:6">
      <c r="A3728" s="3" t="s">
        <v>13374</v>
      </c>
      <c r="B3728" s="3" t="s">
        <v>12376</v>
      </c>
      <c r="C3728" s="3" t="s">
        <v>4162</v>
      </c>
      <c r="D3728" s="27" t="s">
        <v>8957</v>
      </c>
      <c r="E3728" s="3" t="s">
        <v>4163</v>
      </c>
      <c r="F3728" s="3" t="s">
        <v>4164</v>
      </c>
    </row>
    <row r="3729" spans="1:6">
      <c r="A3729" s="3" t="s">
        <v>13374</v>
      </c>
      <c r="B3729" s="3" t="s">
        <v>12376</v>
      </c>
      <c r="C3729" s="3" t="s">
        <v>4165</v>
      </c>
      <c r="D3729" s="27" t="s">
        <v>8957</v>
      </c>
      <c r="E3729" s="3" t="s">
        <v>4166</v>
      </c>
      <c r="F3729" s="3" t="s">
        <v>4167</v>
      </c>
    </row>
    <row r="3730" spans="1:6">
      <c r="A3730" s="3" t="s">
        <v>13374</v>
      </c>
      <c r="B3730" s="3" t="s">
        <v>12376</v>
      </c>
      <c r="C3730" s="3" t="s">
        <v>4168</v>
      </c>
      <c r="D3730" s="27" t="s">
        <v>8957</v>
      </c>
      <c r="E3730" s="3" t="s">
        <v>4169</v>
      </c>
      <c r="F3730" s="3" t="s">
        <v>4170</v>
      </c>
    </row>
    <row r="3731" spans="1:6">
      <c r="A3731" s="3" t="s">
        <v>13374</v>
      </c>
      <c r="B3731" s="3" t="s">
        <v>12376</v>
      </c>
      <c r="C3731" s="3" t="s">
        <v>4171</v>
      </c>
      <c r="D3731" s="27" t="s">
        <v>8957</v>
      </c>
      <c r="E3731" s="3" t="s">
        <v>4172</v>
      </c>
      <c r="F3731" s="3" t="s">
        <v>4173</v>
      </c>
    </row>
    <row r="3732" spans="1:6">
      <c r="A3732" s="3" t="s">
        <v>13374</v>
      </c>
      <c r="B3732" s="3" t="s">
        <v>12376</v>
      </c>
      <c r="C3732" s="3" t="s">
        <v>4174</v>
      </c>
      <c r="D3732" s="27" t="s">
        <v>8957</v>
      </c>
      <c r="E3732" s="3" t="s">
        <v>4175</v>
      </c>
      <c r="F3732" s="3" t="s">
        <v>4176</v>
      </c>
    </row>
    <row r="3733" spans="1:6">
      <c r="A3733" s="3" t="s">
        <v>13374</v>
      </c>
      <c r="B3733" s="3" t="s">
        <v>12376</v>
      </c>
      <c r="C3733" s="3" t="s">
        <v>4177</v>
      </c>
      <c r="D3733" s="27" t="s">
        <v>8957</v>
      </c>
      <c r="E3733" s="3" t="s">
        <v>4178</v>
      </c>
      <c r="F3733" s="3" t="s">
        <v>4179</v>
      </c>
    </row>
    <row r="3734" spans="1:6">
      <c r="A3734" s="3" t="s">
        <v>13374</v>
      </c>
      <c r="B3734" s="3" t="s">
        <v>12376</v>
      </c>
      <c r="C3734" s="3" t="s">
        <v>4180</v>
      </c>
      <c r="D3734" s="27" t="s">
        <v>8957</v>
      </c>
      <c r="E3734" s="3" t="s">
        <v>4181</v>
      </c>
      <c r="F3734" s="3" t="s">
        <v>4182</v>
      </c>
    </row>
    <row r="3735" spans="1:6">
      <c r="A3735" s="3" t="s">
        <v>13374</v>
      </c>
      <c r="B3735" s="3" t="s">
        <v>12376</v>
      </c>
      <c r="C3735" s="3" t="s">
        <v>4183</v>
      </c>
      <c r="D3735" s="27" t="s">
        <v>8957</v>
      </c>
      <c r="E3735" s="3" t="s">
        <v>4184</v>
      </c>
      <c r="F3735" s="3" t="s">
        <v>4185</v>
      </c>
    </row>
    <row r="3736" spans="1:6">
      <c r="A3736" s="3" t="s">
        <v>13374</v>
      </c>
      <c r="B3736" s="3" t="s">
        <v>12376</v>
      </c>
      <c r="C3736" s="3" t="s">
        <v>4186</v>
      </c>
      <c r="D3736" s="27" t="s">
        <v>8957</v>
      </c>
      <c r="E3736" s="3" t="s">
        <v>4187</v>
      </c>
      <c r="F3736" s="3" t="s">
        <v>4188</v>
      </c>
    </row>
    <row r="3737" spans="1:6">
      <c r="A3737" s="3" t="s">
        <v>13374</v>
      </c>
      <c r="B3737" s="3" t="s">
        <v>12376</v>
      </c>
      <c r="C3737" s="3" t="s">
        <v>4189</v>
      </c>
      <c r="D3737" s="27" t="s">
        <v>8957</v>
      </c>
      <c r="E3737" s="3" t="s">
        <v>4190</v>
      </c>
      <c r="F3737" s="3" t="s">
        <v>4191</v>
      </c>
    </row>
    <row r="3738" spans="1:6">
      <c r="A3738" s="3" t="s">
        <v>13374</v>
      </c>
      <c r="B3738" s="3" t="s">
        <v>12376</v>
      </c>
      <c r="C3738" s="3" t="s">
        <v>4192</v>
      </c>
      <c r="D3738" s="27" t="s">
        <v>8957</v>
      </c>
      <c r="E3738" s="3" t="s">
        <v>4190</v>
      </c>
      <c r="F3738" s="3" t="s">
        <v>4193</v>
      </c>
    </row>
    <row r="3739" spans="1:6">
      <c r="A3739" s="3" t="s">
        <v>13374</v>
      </c>
      <c r="B3739" s="3" t="s">
        <v>12376</v>
      </c>
      <c r="C3739" s="3" t="s">
        <v>4194</v>
      </c>
      <c r="D3739" s="27" t="s">
        <v>8957</v>
      </c>
      <c r="E3739" s="3" t="s">
        <v>4190</v>
      </c>
      <c r="F3739" s="3" t="s">
        <v>4191</v>
      </c>
    </row>
    <row r="3740" spans="1:6">
      <c r="A3740" s="3" t="s">
        <v>13374</v>
      </c>
      <c r="B3740" s="3" t="s">
        <v>12376</v>
      </c>
      <c r="C3740" s="3" t="s">
        <v>4195</v>
      </c>
      <c r="D3740" s="27" t="s">
        <v>8957</v>
      </c>
      <c r="E3740" s="3" t="s">
        <v>11799</v>
      </c>
      <c r="F3740" s="3" t="s">
        <v>4196</v>
      </c>
    </row>
    <row r="3741" spans="1:6">
      <c r="A3741" s="3" t="s">
        <v>13374</v>
      </c>
      <c r="B3741" s="3" t="s">
        <v>12376</v>
      </c>
      <c r="C3741" s="3" t="s">
        <v>4197</v>
      </c>
      <c r="D3741" s="27" t="s">
        <v>8957</v>
      </c>
      <c r="E3741" s="3" t="s">
        <v>11800</v>
      </c>
      <c r="F3741" s="3" t="s">
        <v>4198</v>
      </c>
    </row>
    <row r="3742" spans="1:6">
      <c r="A3742" s="3" t="s">
        <v>13374</v>
      </c>
      <c r="B3742" s="3" t="s">
        <v>12376</v>
      </c>
      <c r="C3742" s="3" t="s">
        <v>4199</v>
      </c>
      <c r="D3742" s="27" t="s">
        <v>8957</v>
      </c>
      <c r="E3742" s="3" t="s">
        <v>11801</v>
      </c>
      <c r="F3742" s="3" t="s">
        <v>4200</v>
      </c>
    </row>
    <row r="3743" spans="1:6">
      <c r="A3743" s="3" t="s">
        <v>13374</v>
      </c>
      <c r="B3743" s="3" t="s">
        <v>12376</v>
      </c>
      <c r="C3743" s="3" t="s">
        <v>4201</v>
      </c>
      <c r="D3743" s="27" t="s">
        <v>8957</v>
      </c>
      <c r="E3743" s="3" t="s">
        <v>4202</v>
      </c>
      <c r="F3743" s="3" t="s">
        <v>4203</v>
      </c>
    </row>
    <row r="3744" spans="1:6">
      <c r="A3744" s="3" t="s">
        <v>13374</v>
      </c>
      <c r="B3744" s="3" t="s">
        <v>12376</v>
      </c>
      <c r="C3744" s="3" t="s">
        <v>4204</v>
      </c>
      <c r="D3744" s="27" t="s">
        <v>8957</v>
      </c>
      <c r="E3744" s="3" t="s">
        <v>4205</v>
      </c>
      <c r="F3744" s="3" t="s">
        <v>4206</v>
      </c>
    </row>
    <row r="3745" spans="1:6">
      <c r="A3745" s="3" t="s">
        <v>13374</v>
      </c>
      <c r="B3745" s="3" t="s">
        <v>12376</v>
      </c>
      <c r="C3745" s="3" t="s">
        <v>4207</v>
      </c>
      <c r="D3745" s="27" t="s">
        <v>8957</v>
      </c>
      <c r="E3745" s="3" t="s">
        <v>4208</v>
      </c>
      <c r="F3745" s="3" t="s">
        <v>4209</v>
      </c>
    </row>
    <row r="3746" spans="1:6">
      <c r="A3746" s="3" t="s">
        <v>13345</v>
      </c>
      <c r="B3746" s="3" t="s">
        <v>4210</v>
      </c>
      <c r="C3746" s="3" t="s">
        <v>4211</v>
      </c>
      <c r="D3746" s="27" t="s">
        <v>8957</v>
      </c>
      <c r="E3746" s="3" t="s">
        <v>11807</v>
      </c>
      <c r="F3746" s="3" t="s">
        <v>4212</v>
      </c>
    </row>
    <row r="3747" spans="1:6">
      <c r="A3747" s="3" t="s">
        <v>13345</v>
      </c>
      <c r="B3747" s="3" t="s">
        <v>4210</v>
      </c>
      <c r="C3747" s="3" t="s">
        <v>4213</v>
      </c>
      <c r="D3747" s="27" t="s">
        <v>8957</v>
      </c>
      <c r="E3747" s="3" t="s">
        <v>4214</v>
      </c>
      <c r="F3747" s="3" t="s">
        <v>4215</v>
      </c>
    </row>
    <row r="3748" spans="1:6">
      <c r="A3748" s="3" t="s">
        <v>13345</v>
      </c>
      <c r="B3748" s="3" t="s">
        <v>4210</v>
      </c>
      <c r="C3748" s="3" t="s">
        <v>4216</v>
      </c>
      <c r="D3748" s="27" t="s">
        <v>8957</v>
      </c>
      <c r="E3748" s="3" t="s">
        <v>4214</v>
      </c>
      <c r="F3748" s="3" t="s">
        <v>4215</v>
      </c>
    </row>
    <row r="3749" spans="1:6">
      <c r="A3749" s="3" t="s">
        <v>13345</v>
      </c>
      <c r="B3749" s="3" t="s">
        <v>4210</v>
      </c>
      <c r="C3749" s="3" t="s">
        <v>3002</v>
      </c>
      <c r="D3749" s="27" t="s">
        <v>8957</v>
      </c>
      <c r="E3749" s="3" t="s">
        <v>4214</v>
      </c>
      <c r="F3749" s="3" t="s">
        <v>4215</v>
      </c>
    </row>
    <row r="3750" spans="1:6">
      <c r="A3750" s="3" t="s">
        <v>13345</v>
      </c>
      <c r="B3750" s="3" t="s">
        <v>4210</v>
      </c>
      <c r="C3750" s="3" t="s">
        <v>3003</v>
      </c>
      <c r="D3750" s="27" t="s">
        <v>8957</v>
      </c>
      <c r="E3750" s="3" t="s">
        <v>3004</v>
      </c>
      <c r="F3750" s="3" t="s">
        <v>3005</v>
      </c>
    </row>
    <row r="3751" spans="1:6">
      <c r="A3751" s="3" t="s">
        <v>13345</v>
      </c>
      <c r="B3751" s="3" t="s">
        <v>4210</v>
      </c>
      <c r="C3751" s="3" t="s">
        <v>3006</v>
      </c>
      <c r="D3751" s="27" t="s">
        <v>8957</v>
      </c>
      <c r="E3751" s="3" t="s">
        <v>4214</v>
      </c>
      <c r="F3751" s="3" t="s">
        <v>4215</v>
      </c>
    </row>
    <row r="3752" spans="1:6">
      <c r="A3752" s="3" t="s">
        <v>13345</v>
      </c>
      <c r="B3752" s="3" t="s">
        <v>4210</v>
      </c>
      <c r="C3752" s="3" t="s">
        <v>3007</v>
      </c>
      <c r="D3752" s="27" t="s">
        <v>8957</v>
      </c>
      <c r="E3752" s="3" t="s">
        <v>14211</v>
      </c>
      <c r="F3752" s="3" t="s">
        <v>3008</v>
      </c>
    </row>
    <row r="3753" spans="1:6">
      <c r="A3753" s="3" t="s">
        <v>13345</v>
      </c>
      <c r="B3753" s="3" t="s">
        <v>4210</v>
      </c>
      <c r="C3753" s="3" t="s">
        <v>3009</v>
      </c>
      <c r="D3753" s="27" t="s">
        <v>8957</v>
      </c>
      <c r="E3753" s="3" t="s">
        <v>14212</v>
      </c>
      <c r="F3753" s="3" t="s">
        <v>3010</v>
      </c>
    </row>
    <row r="3754" spans="1:6">
      <c r="A3754" s="3" t="s">
        <v>13345</v>
      </c>
      <c r="B3754" s="3" t="s">
        <v>4210</v>
      </c>
      <c r="C3754" s="3" t="s">
        <v>3011</v>
      </c>
      <c r="D3754" s="27" t="s">
        <v>8957</v>
      </c>
      <c r="E3754" s="3" t="s">
        <v>3012</v>
      </c>
      <c r="F3754" s="3" t="s">
        <v>3013</v>
      </c>
    </row>
    <row r="3755" spans="1:6">
      <c r="A3755" s="3" t="s">
        <v>13345</v>
      </c>
      <c r="B3755" s="3" t="s">
        <v>4210</v>
      </c>
      <c r="C3755" s="3" t="s">
        <v>3014</v>
      </c>
      <c r="D3755" s="27" t="s">
        <v>8957</v>
      </c>
      <c r="E3755" s="3" t="s">
        <v>3015</v>
      </c>
      <c r="F3755" s="3" t="s">
        <v>3016</v>
      </c>
    </row>
    <row r="3756" spans="1:6">
      <c r="A3756" s="3" t="s">
        <v>13345</v>
      </c>
      <c r="B3756" s="3" t="s">
        <v>4210</v>
      </c>
      <c r="C3756" s="3" t="s">
        <v>3017</v>
      </c>
      <c r="D3756" s="27" t="s">
        <v>8957</v>
      </c>
      <c r="E3756" s="3" t="s">
        <v>3018</v>
      </c>
      <c r="F3756" s="3" t="s">
        <v>3019</v>
      </c>
    </row>
    <row r="3757" spans="1:6">
      <c r="A3757" s="3" t="s">
        <v>13345</v>
      </c>
      <c r="B3757" s="3" t="s">
        <v>4210</v>
      </c>
      <c r="C3757" s="3" t="s">
        <v>3020</v>
      </c>
      <c r="D3757" s="27" t="s">
        <v>8957</v>
      </c>
      <c r="E3757" s="3" t="s">
        <v>3021</v>
      </c>
      <c r="F3757" s="3" t="s">
        <v>3022</v>
      </c>
    </row>
    <row r="3758" spans="1:6">
      <c r="A3758" s="3" t="s">
        <v>13345</v>
      </c>
      <c r="B3758" s="3" t="s">
        <v>4210</v>
      </c>
      <c r="C3758" s="3" t="s">
        <v>3023</v>
      </c>
      <c r="D3758" s="27" t="s">
        <v>8957</v>
      </c>
      <c r="E3758" s="3" t="s">
        <v>3024</v>
      </c>
      <c r="F3758" s="3" t="s">
        <v>3025</v>
      </c>
    </row>
    <row r="3759" spans="1:6">
      <c r="A3759" s="3" t="s">
        <v>13345</v>
      </c>
      <c r="B3759" s="3" t="s">
        <v>4210</v>
      </c>
      <c r="C3759" s="3" t="s">
        <v>3026</v>
      </c>
      <c r="D3759" s="27" t="s">
        <v>8957</v>
      </c>
      <c r="E3759" s="3" t="s">
        <v>3027</v>
      </c>
      <c r="F3759" s="3" t="s">
        <v>3028</v>
      </c>
    </row>
    <row r="3760" spans="1:6">
      <c r="A3760" s="3" t="s">
        <v>13345</v>
      </c>
      <c r="B3760" s="3" t="s">
        <v>4210</v>
      </c>
      <c r="C3760" s="3" t="s">
        <v>3029</v>
      </c>
      <c r="D3760" s="27" t="s">
        <v>8957</v>
      </c>
      <c r="E3760" s="3" t="s">
        <v>11802</v>
      </c>
      <c r="F3760" s="3" t="s">
        <v>3030</v>
      </c>
    </row>
    <row r="3761" spans="1:6">
      <c r="A3761" s="3" t="s">
        <v>13345</v>
      </c>
      <c r="B3761" s="3" t="s">
        <v>4210</v>
      </c>
      <c r="C3761" s="3" t="s">
        <v>3031</v>
      </c>
      <c r="D3761" s="27" t="s">
        <v>8957</v>
      </c>
      <c r="E3761" s="3" t="s">
        <v>11803</v>
      </c>
      <c r="F3761" s="3" t="s">
        <v>3032</v>
      </c>
    </row>
    <row r="3762" spans="1:6">
      <c r="A3762" s="3" t="s">
        <v>13345</v>
      </c>
      <c r="B3762" s="3" t="s">
        <v>4210</v>
      </c>
      <c r="C3762" s="3" t="s">
        <v>3033</v>
      </c>
      <c r="D3762" s="27" t="s">
        <v>8957</v>
      </c>
      <c r="E3762" s="3" t="s">
        <v>11804</v>
      </c>
      <c r="F3762" s="3" t="s">
        <v>3034</v>
      </c>
    </row>
    <row r="3763" spans="1:6">
      <c r="A3763" s="3" t="s">
        <v>13345</v>
      </c>
      <c r="B3763" s="3" t="s">
        <v>4210</v>
      </c>
      <c r="C3763" s="3" t="s">
        <v>3035</v>
      </c>
      <c r="D3763" s="27" t="s">
        <v>8957</v>
      </c>
      <c r="E3763" s="3" t="s">
        <v>11805</v>
      </c>
      <c r="F3763" s="3" t="s">
        <v>3036</v>
      </c>
    </row>
    <row r="3764" spans="1:6">
      <c r="A3764" s="3" t="s">
        <v>13345</v>
      </c>
      <c r="B3764" s="3" t="s">
        <v>4210</v>
      </c>
      <c r="C3764" s="3" t="s">
        <v>3037</v>
      </c>
      <c r="D3764" s="27" t="s">
        <v>8957</v>
      </c>
      <c r="E3764" s="3" t="s">
        <v>11806</v>
      </c>
      <c r="F3764" s="3" t="s">
        <v>3038</v>
      </c>
    </row>
    <row r="3765" spans="1:6">
      <c r="A3765" s="3" t="s">
        <v>13345</v>
      </c>
      <c r="B3765" s="3" t="s">
        <v>3039</v>
      </c>
      <c r="C3765" s="3" t="s">
        <v>3040</v>
      </c>
      <c r="D3765" s="27" t="s">
        <v>8957</v>
      </c>
      <c r="E3765" s="3" t="s">
        <v>3041</v>
      </c>
      <c r="F3765" s="3" t="s">
        <v>3042</v>
      </c>
    </row>
    <row r="3766" spans="1:6">
      <c r="A3766" s="3" t="s">
        <v>13345</v>
      </c>
      <c r="B3766" s="3" t="s">
        <v>3039</v>
      </c>
      <c r="C3766" s="3" t="s">
        <v>3043</v>
      </c>
      <c r="D3766" s="27" t="s">
        <v>8957</v>
      </c>
      <c r="E3766" s="3" t="s">
        <v>3044</v>
      </c>
      <c r="F3766" s="3" t="s">
        <v>3045</v>
      </c>
    </row>
    <row r="3767" spans="1:6">
      <c r="A3767" s="3" t="s">
        <v>13345</v>
      </c>
      <c r="B3767" s="3" t="s">
        <v>3039</v>
      </c>
      <c r="C3767" s="3" t="s">
        <v>3046</v>
      </c>
      <c r="D3767" s="27" t="s">
        <v>8957</v>
      </c>
      <c r="E3767" s="3" t="s">
        <v>3047</v>
      </c>
      <c r="F3767" s="3" t="s">
        <v>3048</v>
      </c>
    </row>
    <row r="3768" spans="1:6">
      <c r="A3768" s="3" t="s">
        <v>13345</v>
      </c>
      <c r="B3768" s="3" t="s">
        <v>3039</v>
      </c>
      <c r="C3768" s="3" t="s">
        <v>3049</v>
      </c>
      <c r="D3768" s="27" t="s">
        <v>8957</v>
      </c>
      <c r="E3768" s="3" t="s">
        <v>3050</v>
      </c>
      <c r="F3768" s="3" t="s">
        <v>3051</v>
      </c>
    </row>
    <row r="3769" spans="1:6">
      <c r="A3769" s="3" t="s">
        <v>13345</v>
      </c>
      <c r="B3769" s="3" t="s">
        <v>3039</v>
      </c>
      <c r="C3769" s="3" t="s">
        <v>3052</v>
      </c>
      <c r="D3769" s="27" t="s">
        <v>8957</v>
      </c>
      <c r="E3769" s="3" t="s">
        <v>3053</v>
      </c>
      <c r="F3769" s="3" t="s">
        <v>3054</v>
      </c>
    </row>
    <row r="3770" spans="1:6">
      <c r="A3770" s="3" t="s">
        <v>13345</v>
      </c>
      <c r="B3770" s="3" t="s">
        <v>3039</v>
      </c>
      <c r="C3770" s="3" t="s">
        <v>4260</v>
      </c>
      <c r="D3770" s="27" t="s">
        <v>8957</v>
      </c>
      <c r="E3770" s="3" t="s">
        <v>4261</v>
      </c>
      <c r="F3770" s="3" t="s">
        <v>4262</v>
      </c>
    </row>
    <row r="3771" spans="1:6">
      <c r="A3771" s="3" t="s">
        <v>13347</v>
      </c>
      <c r="B3771" s="3" t="s">
        <v>4263</v>
      </c>
      <c r="C3771" s="3" t="s">
        <v>4264</v>
      </c>
      <c r="D3771" s="27" t="s">
        <v>8957</v>
      </c>
      <c r="E3771" s="3" t="s">
        <v>4265</v>
      </c>
      <c r="F3771" s="3" t="s">
        <v>6288</v>
      </c>
    </row>
    <row r="3772" spans="1:6">
      <c r="A3772" s="3" t="s">
        <v>13347</v>
      </c>
      <c r="B3772" s="3" t="s">
        <v>4263</v>
      </c>
      <c r="C3772" s="3" t="s">
        <v>4266</v>
      </c>
      <c r="D3772" s="27" t="s">
        <v>8957</v>
      </c>
      <c r="E3772" s="3" t="s">
        <v>4265</v>
      </c>
      <c r="F3772" s="3" t="s">
        <v>6288</v>
      </c>
    </row>
    <row r="3773" spans="1:6">
      <c r="A3773" s="3" t="s">
        <v>13347</v>
      </c>
      <c r="B3773" s="3" t="s">
        <v>4263</v>
      </c>
      <c r="C3773" s="3" t="s">
        <v>4267</v>
      </c>
      <c r="D3773" s="27" t="s">
        <v>8957</v>
      </c>
      <c r="E3773" s="3" t="s">
        <v>4268</v>
      </c>
      <c r="F3773" s="3" t="s">
        <v>4269</v>
      </c>
    </row>
    <row r="3774" spans="1:6">
      <c r="A3774" s="3" t="s">
        <v>13347</v>
      </c>
      <c r="B3774" s="3" t="s">
        <v>4263</v>
      </c>
      <c r="C3774" s="3" t="s">
        <v>4270</v>
      </c>
      <c r="D3774" s="27" t="s">
        <v>8957</v>
      </c>
      <c r="E3774" s="3" t="s">
        <v>4271</v>
      </c>
      <c r="F3774" s="3" t="s">
        <v>4272</v>
      </c>
    </row>
    <row r="3775" spans="1:6">
      <c r="A3775" s="3" t="s">
        <v>13347</v>
      </c>
      <c r="B3775" s="3" t="s">
        <v>4263</v>
      </c>
      <c r="C3775" s="3" t="s">
        <v>4273</v>
      </c>
      <c r="D3775" s="27" t="s">
        <v>8957</v>
      </c>
      <c r="E3775" s="3" t="s">
        <v>4274</v>
      </c>
      <c r="F3775" s="3" t="s">
        <v>4275</v>
      </c>
    </row>
    <row r="3776" spans="1:6">
      <c r="A3776" s="3" t="s">
        <v>13347</v>
      </c>
      <c r="B3776" s="3" t="s">
        <v>4263</v>
      </c>
      <c r="C3776" s="3" t="s">
        <v>4276</v>
      </c>
      <c r="D3776" s="27" t="s">
        <v>8957</v>
      </c>
      <c r="E3776" s="3" t="s">
        <v>4277</v>
      </c>
      <c r="F3776" s="3" t="s">
        <v>4278</v>
      </c>
    </row>
    <row r="3777" spans="1:6">
      <c r="A3777" s="3" t="s">
        <v>13347</v>
      </c>
      <c r="B3777" s="3" t="s">
        <v>4263</v>
      </c>
      <c r="C3777" s="3" t="s">
        <v>4279</v>
      </c>
      <c r="D3777" s="27" t="s">
        <v>8957</v>
      </c>
      <c r="E3777" s="3" t="s">
        <v>4280</v>
      </c>
      <c r="F3777" s="3" t="s">
        <v>8328</v>
      </c>
    </row>
    <row r="3778" spans="1:6">
      <c r="A3778" s="3" t="s">
        <v>13347</v>
      </c>
      <c r="B3778" s="3" t="s">
        <v>4263</v>
      </c>
      <c r="C3778" s="3" t="s">
        <v>4281</v>
      </c>
      <c r="D3778" s="27" t="s">
        <v>8957</v>
      </c>
      <c r="E3778" s="3" t="s">
        <v>4282</v>
      </c>
      <c r="F3778" s="3" t="s">
        <v>4283</v>
      </c>
    </row>
    <row r="3779" spans="1:6">
      <c r="A3779" s="3" t="s">
        <v>13347</v>
      </c>
      <c r="B3779" s="3" t="s">
        <v>4263</v>
      </c>
      <c r="C3779" s="3" t="s">
        <v>4284</v>
      </c>
      <c r="D3779" s="27" t="s">
        <v>8957</v>
      </c>
      <c r="E3779" s="3" t="s">
        <v>4285</v>
      </c>
      <c r="F3779" s="3" t="s">
        <v>4286</v>
      </c>
    </row>
    <row r="3780" spans="1:6">
      <c r="A3780" s="3" t="s">
        <v>13347</v>
      </c>
      <c r="B3780" s="3" t="s">
        <v>4263</v>
      </c>
      <c r="C3780" s="3" t="s">
        <v>4287</v>
      </c>
      <c r="D3780" s="27" t="s">
        <v>8957</v>
      </c>
      <c r="E3780" s="3" t="s">
        <v>4288</v>
      </c>
      <c r="F3780" s="3" t="s">
        <v>4289</v>
      </c>
    </row>
    <row r="3781" spans="1:6">
      <c r="A3781" s="3" t="s">
        <v>13347</v>
      </c>
      <c r="B3781" s="3" t="s">
        <v>4263</v>
      </c>
      <c r="C3781" s="3" t="s">
        <v>4290</v>
      </c>
      <c r="D3781" s="27" t="s">
        <v>8957</v>
      </c>
      <c r="E3781" s="3" t="s">
        <v>4291</v>
      </c>
      <c r="F3781" s="3" t="s">
        <v>4292</v>
      </c>
    </row>
    <row r="3782" spans="1:6">
      <c r="A3782" s="3" t="s">
        <v>13347</v>
      </c>
      <c r="B3782" s="3" t="s">
        <v>4263</v>
      </c>
      <c r="C3782" s="3" t="s">
        <v>4293</v>
      </c>
      <c r="D3782" s="27" t="s">
        <v>8957</v>
      </c>
      <c r="E3782" s="3" t="s">
        <v>4294</v>
      </c>
      <c r="F3782" s="3" t="s">
        <v>4295</v>
      </c>
    </row>
    <row r="3783" spans="1:6">
      <c r="A3783" s="3" t="s">
        <v>13347</v>
      </c>
      <c r="B3783" s="3" t="s">
        <v>4263</v>
      </c>
      <c r="C3783" s="3" t="s">
        <v>4296</v>
      </c>
      <c r="D3783" s="27" t="s">
        <v>8957</v>
      </c>
      <c r="E3783" s="3" t="s">
        <v>4297</v>
      </c>
      <c r="F3783" s="3" t="s">
        <v>4298</v>
      </c>
    </row>
    <row r="3784" spans="1:6">
      <c r="A3784" s="3" t="s">
        <v>13347</v>
      </c>
      <c r="B3784" s="3" t="s">
        <v>4263</v>
      </c>
      <c r="C3784" s="3" t="s">
        <v>4299</v>
      </c>
      <c r="D3784" s="27" t="s">
        <v>8957</v>
      </c>
      <c r="E3784" s="3" t="s">
        <v>4300</v>
      </c>
      <c r="F3784" s="3" t="s">
        <v>4301</v>
      </c>
    </row>
    <row r="3785" spans="1:6">
      <c r="A3785" s="3" t="s">
        <v>13347</v>
      </c>
      <c r="B3785" s="3" t="s">
        <v>4263</v>
      </c>
      <c r="C3785" s="3" t="s">
        <v>4302</v>
      </c>
      <c r="D3785" s="27" t="s">
        <v>8957</v>
      </c>
      <c r="E3785" s="3" t="s">
        <v>4303</v>
      </c>
      <c r="F3785" s="3" t="s">
        <v>4304</v>
      </c>
    </row>
    <row r="3786" spans="1:6">
      <c r="A3786" s="3" t="s">
        <v>13347</v>
      </c>
      <c r="B3786" s="3" t="s">
        <v>4305</v>
      </c>
      <c r="C3786" s="3" t="s">
        <v>4306</v>
      </c>
      <c r="D3786" s="27" t="s">
        <v>8957</v>
      </c>
      <c r="E3786" s="3" t="s">
        <v>4307</v>
      </c>
      <c r="F3786" s="3" t="s">
        <v>4308</v>
      </c>
    </row>
    <row r="3787" spans="1:6">
      <c r="A3787" s="3" t="s">
        <v>13347</v>
      </c>
      <c r="B3787" s="3" t="s">
        <v>4305</v>
      </c>
      <c r="C3787" s="3" t="s">
        <v>4309</v>
      </c>
      <c r="D3787" s="27" t="s">
        <v>8957</v>
      </c>
      <c r="E3787" s="3" t="s">
        <v>4310</v>
      </c>
      <c r="F3787" s="3" t="s">
        <v>4311</v>
      </c>
    </row>
    <row r="3788" spans="1:6">
      <c r="A3788" s="3" t="s">
        <v>13347</v>
      </c>
      <c r="B3788" s="3" t="s">
        <v>4305</v>
      </c>
      <c r="C3788" s="3" t="s">
        <v>4312</v>
      </c>
      <c r="D3788" s="27" t="s">
        <v>8957</v>
      </c>
      <c r="E3788" s="3" t="s">
        <v>4313</v>
      </c>
      <c r="F3788" s="3" t="s">
        <v>4314</v>
      </c>
    </row>
    <row r="3789" spans="1:6">
      <c r="A3789" s="3" t="s">
        <v>13347</v>
      </c>
      <c r="B3789" s="3" t="s">
        <v>4305</v>
      </c>
      <c r="C3789" s="3" t="s">
        <v>4315</v>
      </c>
      <c r="D3789" s="27" t="s">
        <v>8957</v>
      </c>
      <c r="E3789" s="3" t="s">
        <v>4316</v>
      </c>
      <c r="F3789" s="3" t="s">
        <v>4317</v>
      </c>
    </row>
    <row r="3790" spans="1:6">
      <c r="A3790" s="3" t="s">
        <v>13347</v>
      </c>
      <c r="B3790" s="3" t="s">
        <v>4305</v>
      </c>
      <c r="C3790" s="3" t="s">
        <v>4318</v>
      </c>
      <c r="D3790" s="27" t="s">
        <v>8957</v>
      </c>
      <c r="E3790" s="3" t="s">
        <v>4319</v>
      </c>
      <c r="F3790" s="3" t="s">
        <v>4320</v>
      </c>
    </row>
    <row r="3791" spans="1:6">
      <c r="A3791" s="3" t="s">
        <v>13347</v>
      </c>
      <c r="B3791" s="3" t="s">
        <v>4305</v>
      </c>
      <c r="C3791" s="3" t="s">
        <v>4321</v>
      </c>
      <c r="D3791" s="27" t="s">
        <v>8957</v>
      </c>
      <c r="E3791" s="3" t="s">
        <v>4322</v>
      </c>
      <c r="F3791" s="3" t="s">
        <v>4323</v>
      </c>
    </row>
    <row r="3792" spans="1:6">
      <c r="A3792" s="3" t="s">
        <v>13347</v>
      </c>
      <c r="B3792" s="3" t="s">
        <v>4305</v>
      </c>
      <c r="C3792" s="3" t="s">
        <v>4324</v>
      </c>
      <c r="D3792" s="27" t="s">
        <v>8957</v>
      </c>
      <c r="E3792" s="3" t="s">
        <v>4325</v>
      </c>
      <c r="F3792" s="3" t="s">
        <v>4326</v>
      </c>
    </row>
    <row r="3793" spans="1:6">
      <c r="A3793" s="3" t="s">
        <v>13347</v>
      </c>
      <c r="B3793" s="3" t="s">
        <v>4305</v>
      </c>
      <c r="C3793" s="3" t="s">
        <v>4327</v>
      </c>
      <c r="D3793" s="27" t="s">
        <v>8957</v>
      </c>
      <c r="E3793" s="3" t="s">
        <v>4328</v>
      </c>
      <c r="F3793" s="3" t="s">
        <v>4329</v>
      </c>
    </row>
    <row r="3794" spans="1:6">
      <c r="A3794" s="3" t="s">
        <v>13347</v>
      </c>
      <c r="B3794" s="3" t="s">
        <v>4305</v>
      </c>
      <c r="C3794" s="3" t="s">
        <v>4330</v>
      </c>
      <c r="D3794" s="27" t="s">
        <v>8957</v>
      </c>
      <c r="E3794" s="3" t="s">
        <v>4331</v>
      </c>
      <c r="F3794" s="3" t="s">
        <v>4332</v>
      </c>
    </row>
    <row r="3795" spans="1:6">
      <c r="A3795" s="3" t="s">
        <v>13347</v>
      </c>
      <c r="B3795" s="3" t="s">
        <v>4305</v>
      </c>
      <c r="C3795" s="3" t="s">
        <v>4333</v>
      </c>
      <c r="D3795" s="27" t="s">
        <v>8957</v>
      </c>
      <c r="E3795" s="3" t="s">
        <v>4334</v>
      </c>
      <c r="F3795" s="3" t="s">
        <v>4335</v>
      </c>
    </row>
    <row r="3796" spans="1:6">
      <c r="A3796" s="3" t="s">
        <v>13347</v>
      </c>
      <c r="B3796" s="3" t="s">
        <v>4305</v>
      </c>
      <c r="C3796" s="3" t="s">
        <v>4336</v>
      </c>
      <c r="D3796" s="27" t="s">
        <v>8957</v>
      </c>
      <c r="E3796" s="3" t="s">
        <v>4337</v>
      </c>
      <c r="F3796" s="3" t="s">
        <v>4338</v>
      </c>
    </row>
    <row r="3797" spans="1:6">
      <c r="A3797" s="3" t="s">
        <v>13376</v>
      </c>
      <c r="B3797" s="3" t="s">
        <v>11262</v>
      </c>
      <c r="C3797" s="3" t="s">
        <v>4339</v>
      </c>
      <c r="D3797" s="27" t="s">
        <v>8957</v>
      </c>
      <c r="E3797" s="3" t="s">
        <v>4340</v>
      </c>
      <c r="F3797" s="3" t="s">
        <v>4341</v>
      </c>
    </row>
    <row r="3798" spans="1:6">
      <c r="A3798" s="3" t="s">
        <v>13376</v>
      </c>
      <c r="B3798" s="3" t="s">
        <v>11262</v>
      </c>
      <c r="C3798" s="3" t="s">
        <v>4342</v>
      </c>
      <c r="D3798" s="27" t="s">
        <v>8957</v>
      </c>
      <c r="E3798" s="3" t="s">
        <v>4343</v>
      </c>
      <c r="F3798" s="3" t="s">
        <v>4344</v>
      </c>
    </row>
    <row r="3799" spans="1:6">
      <c r="A3799" s="3" t="s">
        <v>13376</v>
      </c>
      <c r="B3799" s="3" t="s">
        <v>11262</v>
      </c>
      <c r="C3799" s="3" t="s">
        <v>4345</v>
      </c>
      <c r="D3799" s="27" t="s">
        <v>8957</v>
      </c>
      <c r="E3799" s="3" t="s">
        <v>4346</v>
      </c>
      <c r="F3799" s="3" t="s">
        <v>4347</v>
      </c>
    </row>
    <row r="3800" spans="1:6">
      <c r="A3800" s="3" t="s">
        <v>13376</v>
      </c>
      <c r="B3800" s="3" t="s">
        <v>11262</v>
      </c>
      <c r="C3800" s="3" t="s">
        <v>4348</v>
      </c>
      <c r="D3800" s="27" t="s">
        <v>8957</v>
      </c>
      <c r="E3800" s="3" t="s">
        <v>4349</v>
      </c>
      <c r="F3800" s="3" t="s">
        <v>4350</v>
      </c>
    </row>
    <row r="3801" spans="1:6">
      <c r="A3801" s="3" t="s">
        <v>13376</v>
      </c>
      <c r="B3801" s="3" t="s">
        <v>5618</v>
      </c>
      <c r="C3801" s="3" t="s">
        <v>5619</v>
      </c>
      <c r="D3801" s="27" t="s">
        <v>8957</v>
      </c>
      <c r="E3801" s="3" t="s">
        <v>5620</v>
      </c>
      <c r="F3801" s="3" t="s">
        <v>6550</v>
      </c>
    </row>
    <row r="3802" spans="1:6">
      <c r="A3802" s="3" t="s">
        <v>13376</v>
      </c>
      <c r="B3802" s="3" t="s">
        <v>5618</v>
      </c>
      <c r="C3802" s="3" t="s">
        <v>5621</v>
      </c>
      <c r="D3802" s="27" t="s">
        <v>8957</v>
      </c>
      <c r="E3802" s="3" t="s">
        <v>5622</v>
      </c>
      <c r="F3802" s="3" t="s">
        <v>5623</v>
      </c>
    </row>
    <row r="3803" spans="1:6">
      <c r="A3803" s="3" t="s">
        <v>13376</v>
      </c>
      <c r="B3803" s="3" t="s">
        <v>5618</v>
      </c>
      <c r="C3803" s="3" t="s">
        <v>5624</v>
      </c>
      <c r="D3803" s="27" t="s">
        <v>8957</v>
      </c>
      <c r="E3803" s="3" t="s">
        <v>5625</v>
      </c>
      <c r="F3803" s="3" t="s">
        <v>5626</v>
      </c>
    </row>
    <row r="3804" spans="1:6">
      <c r="A3804" s="3" t="s">
        <v>13376</v>
      </c>
      <c r="B3804" s="3" t="s">
        <v>5618</v>
      </c>
      <c r="C3804" s="3" t="s">
        <v>5627</v>
      </c>
      <c r="D3804" s="27" t="s">
        <v>8957</v>
      </c>
      <c r="E3804" s="3" t="s">
        <v>5628</v>
      </c>
      <c r="F3804" s="3" t="s">
        <v>5629</v>
      </c>
    </row>
    <row r="3805" spans="1:6">
      <c r="A3805" s="3" t="s">
        <v>13376</v>
      </c>
      <c r="B3805" s="3" t="s">
        <v>5618</v>
      </c>
      <c r="C3805" s="3" t="s">
        <v>5630</v>
      </c>
      <c r="D3805" s="27" t="s">
        <v>8957</v>
      </c>
      <c r="E3805" s="3" t="s">
        <v>5631</v>
      </c>
      <c r="F3805" s="3" t="s">
        <v>5632</v>
      </c>
    </row>
    <row r="3806" spans="1:6">
      <c r="A3806" s="3" t="s">
        <v>13376</v>
      </c>
      <c r="B3806" s="3" t="s">
        <v>5618</v>
      </c>
      <c r="C3806" s="3" t="s">
        <v>5633</v>
      </c>
      <c r="D3806" s="27" t="s">
        <v>8957</v>
      </c>
      <c r="E3806" s="3" t="s">
        <v>5634</v>
      </c>
      <c r="F3806" s="3" t="s">
        <v>5635</v>
      </c>
    </row>
    <row r="3807" spans="1:6">
      <c r="A3807" s="3" t="s">
        <v>13376</v>
      </c>
      <c r="B3807" s="3" t="s">
        <v>5618</v>
      </c>
      <c r="C3807" s="3" t="s">
        <v>5636</v>
      </c>
      <c r="D3807" s="27" t="s">
        <v>8957</v>
      </c>
      <c r="E3807" s="3" t="s">
        <v>5637</v>
      </c>
      <c r="F3807" s="3" t="s">
        <v>5638</v>
      </c>
    </row>
    <row r="3808" spans="1:6">
      <c r="A3808" s="3" t="s">
        <v>13376</v>
      </c>
      <c r="B3808" s="3" t="s">
        <v>5618</v>
      </c>
      <c r="C3808" s="3" t="s">
        <v>5639</v>
      </c>
      <c r="D3808" s="27" t="s">
        <v>8957</v>
      </c>
      <c r="E3808" s="3" t="s">
        <v>5640</v>
      </c>
      <c r="F3808" s="3" t="s">
        <v>5641</v>
      </c>
    </row>
    <row r="3809" spans="1:6">
      <c r="A3809" s="3" t="s">
        <v>13376</v>
      </c>
      <c r="B3809" s="3" t="s">
        <v>5618</v>
      </c>
      <c r="C3809" s="3" t="s">
        <v>5642</v>
      </c>
      <c r="D3809" s="27" t="s">
        <v>8957</v>
      </c>
      <c r="E3809" s="3" t="s">
        <v>5620</v>
      </c>
      <c r="F3809" s="3" t="s">
        <v>6550</v>
      </c>
    </row>
    <row r="3810" spans="1:6">
      <c r="A3810" s="3" t="s">
        <v>13376</v>
      </c>
      <c r="B3810" s="3" t="s">
        <v>5618</v>
      </c>
      <c r="C3810" s="3" t="s">
        <v>5643</v>
      </c>
      <c r="D3810" s="27" t="s">
        <v>8957</v>
      </c>
      <c r="E3810" s="3" t="s">
        <v>5644</v>
      </c>
      <c r="F3810" s="3" t="s">
        <v>5645</v>
      </c>
    </row>
    <row r="3811" spans="1:6">
      <c r="A3811" s="3" t="s">
        <v>13376</v>
      </c>
      <c r="B3811" s="3" t="s">
        <v>5618</v>
      </c>
      <c r="C3811" s="3" t="s">
        <v>5646</v>
      </c>
      <c r="D3811" s="27" t="s">
        <v>8957</v>
      </c>
      <c r="E3811" s="3" t="s">
        <v>5647</v>
      </c>
      <c r="F3811" s="3" t="s">
        <v>5648</v>
      </c>
    </row>
    <row r="3812" spans="1:6">
      <c r="A3812" s="3" t="s">
        <v>13376</v>
      </c>
      <c r="B3812" s="3" t="s">
        <v>5618</v>
      </c>
      <c r="C3812" s="3" t="s">
        <v>5649</v>
      </c>
      <c r="D3812" s="27" t="s">
        <v>8957</v>
      </c>
      <c r="E3812" s="3" t="s">
        <v>5650</v>
      </c>
      <c r="F3812" s="3" t="s">
        <v>5651</v>
      </c>
    </row>
    <row r="3813" spans="1:6">
      <c r="A3813" s="3" t="s">
        <v>13376</v>
      </c>
      <c r="B3813" s="3" t="s">
        <v>5618</v>
      </c>
      <c r="C3813" s="3" t="s">
        <v>5652</v>
      </c>
      <c r="D3813" s="27" t="s">
        <v>8957</v>
      </c>
      <c r="E3813" s="3" t="s">
        <v>5653</v>
      </c>
      <c r="F3813" s="3" t="s">
        <v>5654</v>
      </c>
    </row>
    <row r="3814" spans="1:6">
      <c r="A3814" s="3" t="s">
        <v>13376</v>
      </c>
      <c r="B3814" s="3" t="s">
        <v>5618</v>
      </c>
      <c r="C3814" s="3" t="s">
        <v>5655</v>
      </c>
      <c r="D3814" s="27" t="s">
        <v>8957</v>
      </c>
      <c r="E3814" s="3" t="s">
        <v>5656</v>
      </c>
      <c r="F3814" s="3" t="s">
        <v>5657</v>
      </c>
    </row>
    <row r="3815" spans="1:6">
      <c r="A3815" s="3" t="s">
        <v>13376</v>
      </c>
      <c r="B3815" s="3" t="s">
        <v>5618</v>
      </c>
      <c r="C3815" s="3" t="s">
        <v>5658</v>
      </c>
      <c r="D3815" s="27" t="s">
        <v>8957</v>
      </c>
      <c r="E3815" s="3" t="s">
        <v>5659</v>
      </c>
      <c r="F3815" s="3" t="s">
        <v>5660</v>
      </c>
    </row>
    <row r="3816" spans="1:6">
      <c r="A3816" s="3" t="s">
        <v>13376</v>
      </c>
      <c r="B3816" s="3" t="s">
        <v>5618</v>
      </c>
      <c r="C3816" s="3" t="s">
        <v>5661</v>
      </c>
      <c r="D3816" s="27" t="s">
        <v>8957</v>
      </c>
      <c r="E3816" s="3" t="s">
        <v>5662</v>
      </c>
      <c r="F3816" s="3" t="s">
        <v>5663</v>
      </c>
    </row>
    <row r="3817" spans="1:6">
      <c r="A3817" s="3" t="s">
        <v>13376</v>
      </c>
      <c r="B3817" s="3" t="s">
        <v>5618</v>
      </c>
      <c r="C3817" s="3" t="s">
        <v>5664</v>
      </c>
      <c r="D3817" s="27" t="s">
        <v>8957</v>
      </c>
      <c r="E3817" s="3" t="s">
        <v>5620</v>
      </c>
      <c r="F3817" s="3" t="s">
        <v>6550</v>
      </c>
    </row>
    <row r="3818" spans="1:6">
      <c r="A3818" s="3" t="s">
        <v>13376</v>
      </c>
      <c r="B3818" s="3" t="s">
        <v>5618</v>
      </c>
      <c r="C3818" s="3" t="s">
        <v>5665</v>
      </c>
      <c r="D3818" s="27" t="s">
        <v>8957</v>
      </c>
      <c r="E3818" s="3" t="s">
        <v>5666</v>
      </c>
      <c r="F3818" s="3" t="s">
        <v>5667</v>
      </c>
    </row>
    <row r="3819" spans="1:6">
      <c r="A3819" s="3" t="s">
        <v>13376</v>
      </c>
      <c r="B3819" s="3" t="s">
        <v>5618</v>
      </c>
      <c r="C3819" s="3" t="s">
        <v>5668</v>
      </c>
      <c r="D3819" s="27" t="s">
        <v>8957</v>
      </c>
      <c r="E3819" s="3" t="s">
        <v>5650</v>
      </c>
      <c r="F3819" s="3" t="s">
        <v>5651</v>
      </c>
    </row>
    <row r="3820" spans="1:6">
      <c r="A3820" s="3" t="s">
        <v>13376</v>
      </c>
      <c r="B3820" s="3" t="s">
        <v>5618</v>
      </c>
      <c r="C3820" s="3" t="s">
        <v>5669</v>
      </c>
      <c r="D3820" s="27" t="s">
        <v>8957</v>
      </c>
      <c r="E3820" s="3" t="s">
        <v>5670</v>
      </c>
      <c r="F3820" s="3" t="s">
        <v>5671</v>
      </c>
    </row>
    <row r="3821" spans="1:6">
      <c r="A3821" s="3" t="s">
        <v>13376</v>
      </c>
      <c r="B3821" s="3" t="s">
        <v>5618</v>
      </c>
      <c r="C3821" s="3" t="s">
        <v>5672</v>
      </c>
      <c r="D3821" s="27" t="s">
        <v>8957</v>
      </c>
      <c r="E3821" s="3" t="s">
        <v>5673</v>
      </c>
      <c r="F3821" s="3" t="s">
        <v>5674</v>
      </c>
    </row>
    <row r="3822" spans="1:6">
      <c r="A3822" s="3" t="s">
        <v>13376</v>
      </c>
      <c r="B3822" s="3" t="s">
        <v>5618</v>
      </c>
      <c r="C3822" s="3" t="s">
        <v>5675</v>
      </c>
      <c r="D3822" s="27" t="s">
        <v>8957</v>
      </c>
      <c r="E3822" s="3" t="s">
        <v>5676</v>
      </c>
      <c r="F3822" s="3" t="s">
        <v>5677</v>
      </c>
    </row>
    <row r="3823" spans="1:6">
      <c r="A3823" s="3" t="s">
        <v>13376</v>
      </c>
      <c r="B3823" s="3" t="s">
        <v>5618</v>
      </c>
      <c r="C3823" s="3" t="s">
        <v>5678</v>
      </c>
      <c r="D3823" s="27" t="s">
        <v>8957</v>
      </c>
      <c r="E3823" s="3" t="s">
        <v>5679</v>
      </c>
      <c r="F3823" s="3" t="s">
        <v>5680</v>
      </c>
    </row>
    <row r="3824" spans="1:6">
      <c r="A3824" s="3" t="s">
        <v>13376</v>
      </c>
      <c r="B3824" s="3" t="s">
        <v>5618</v>
      </c>
      <c r="C3824" s="3" t="s">
        <v>5681</v>
      </c>
      <c r="D3824" s="27" t="s">
        <v>8957</v>
      </c>
      <c r="E3824" s="3" t="s">
        <v>5682</v>
      </c>
      <c r="F3824" s="3" t="s">
        <v>5683</v>
      </c>
    </row>
    <row r="3825" spans="1:6">
      <c r="A3825" s="3" t="s">
        <v>13376</v>
      </c>
      <c r="B3825" s="3" t="s">
        <v>5618</v>
      </c>
      <c r="C3825" s="3" t="s">
        <v>5684</v>
      </c>
      <c r="D3825" s="27" t="s">
        <v>8957</v>
      </c>
      <c r="E3825" s="3" t="s">
        <v>5685</v>
      </c>
      <c r="F3825" s="3" t="s">
        <v>5686</v>
      </c>
    </row>
    <row r="3826" spans="1:6">
      <c r="A3826" s="3" t="s">
        <v>13376</v>
      </c>
      <c r="B3826" s="3" t="s">
        <v>5618</v>
      </c>
      <c r="C3826" s="3" t="s">
        <v>5687</v>
      </c>
      <c r="D3826" s="27" t="s">
        <v>8957</v>
      </c>
      <c r="E3826" s="3" t="s">
        <v>5688</v>
      </c>
      <c r="F3826" s="3" t="s">
        <v>5689</v>
      </c>
    </row>
    <row r="3827" spans="1:6">
      <c r="A3827" s="3" t="s">
        <v>13376</v>
      </c>
      <c r="B3827" s="3" t="s">
        <v>5618</v>
      </c>
      <c r="C3827" s="3" t="s">
        <v>5690</v>
      </c>
      <c r="D3827" s="27" t="s">
        <v>8957</v>
      </c>
      <c r="E3827" s="3" t="s">
        <v>5691</v>
      </c>
      <c r="F3827" s="3" t="s">
        <v>5692</v>
      </c>
    </row>
    <row r="3828" spans="1:6">
      <c r="A3828" s="3" t="s">
        <v>13376</v>
      </c>
      <c r="B3828" s="3" t="s">
        <v>5618</v>
      </c>
      <c r="C3828" s="3" t="s">
        <v>6898</v>
      </c>
      <c r="D3828" s="27" t="s">
        <v>8957</v>
      </c>
      <c r="E3828" s="3" t="s">
        <v>6899</v>
      </c>
      <c r="F3828" s="3" t="s">
        <v>6900</v>
      </c>
    </row>
    <row r="3829" spans="1:6">
      <c r="A3829" s="3" t="s">
        <v>13376</v>
      </c>
      <c r="B3829" s="3" t="s">
        <v>5618</v>
      </c>
      <c r="C3829" s="3" t="s">
        <v>6901</v>
      </c>
      <c r="D3829" s="27" t="s">
        <v>8957</v>
      </c>
      <c r="E3829" s="3" t="s">
        <v>6902</v>
      </c>
      <c r="F3829" s="3" t="s">
        <v>6903</v>
      </c>
    </row>
    <row r="3830" spans="1:6">
      <c r="A3830" s="3" t="s">
        <v>13376</v>
      </c>
      <c r="B3830" s="3" t="s">
        <v>5618</v>
      </c>
      <c r="C3830" s="3" t="s">
        <v>6904</v>
      </c>
      <c r="D3830" s="27" t="s">
        <v>8957</v>
      </c>
      <c r="E3830" s="3" t="s">
        <v>5688</v>
      </c>
      <c r="F3830" s="3" t="s">
        <v>5689</v>
      </c>
    </row>
    <row r="3831" spans="1:6">
      <c r="A3831" s="3" t="s">
        <v>13376</v>
      </c>
      <c r="B3831" s="3" t="s">
        <v>5618</v>
      </c>
      <c r="C3831" s="3" t="s">
        <v>6905</v>
      </c>
      <c r="D3831" s="27" t="s">
        <v>8957</v>
      </c>
      <c r="E3831" s="3" t="s">
        <v>6902</v>
      </c>
      <c r="F3831" s="3" t="s">
        <v>6903</v>
      </c>
    </row>
    <row r="3832" spans="1:6">
      <c r="A3832" s="3" t="s">
        <v>13376</v>
      </c>
      <c r="B3832" s="3" t="s">
        <v>5618</v>
      </c>
      <c r="C3832" s="3" t="s">
        <v>6906</v>
      </c>
      <c r="D3832" s="27" t="s">
        <v>8957</v>
      </c>
      <c r="E3832" s="3" t="s">
        <v>6907</v>
      </c>
      <c r="F3832" s="3" t="s">
        <v>6908</v>
      </c>
    </row>
    <row r="3833" spans="1:6">
      <c r="A3833" s="3" t="s">
        <v>13376</v>
      </c>
      <c r="B3833" s="3" t="s">
        <v>5618</v>
      </c>
      <c r="C3833" s="3" t="s">
        <v>6909</v>
      </c>
      <c r="D3833" s="27" t="s">
        <v>8957</v>
      </c>
      <c r="E3833" s="3" t="s">
        <v>6910</v>
      </c>
      <c r="F3833" s="3" t="s">
        <v>6911</v>
      </c>
    </row>
    <row r="3834" spans="1:6">
      <c r="A3834" s="3" t="s">
        <v>13376</v>
      </c>
      <c r="B3834" s="3" t="s">
        <v>5618</v>
      </c>
      <c r="C3834" s="3" t="s">
        <v>6912</v>
      </c>
      <c r="D3834" s="27" t="s">
        <v>8957</v>
      </c>
      <c r="E3834" s="3" t="s">
        <v>6910</v>
      </c>
      <c r="F3834" s="3" t="s">
        <v>6911</v>
      </c>
    </row>
    <row r="3835" spans="1:6">
      <c r="A3835" s="3" t="s">
        <v>13376</v>
      </c>
      <c r="B3835" s="3" t="s">
        <v>5618</v>
      </c>
      <c r="C3835" s="3" t="s">
        <v>6913</v>
      </c>
      <c r="D3835" s="27" t="s">
        <v>8957</v>
      </c>
      <c r="E3835" s="3" t="s">
        <v>6914</v>
      </c>
      <c r="F3835" s="3" t="s">
        <v>6915</v>
      </c>
    </row>
    <row r="3836" spans="1:6">
      <c r="A3836" s="3" t="s">
        <v>13376</v>
      </c>
      <c r="B3836" s="3" t="s">
        <v>5618</v>
      </c>
      <c r="C3836" s="3" t="s">
        <v>6916</v>
      </c>
      <c r="D3836" s="27" t="s">
        <v>8957</v>
      </c>
      <c r="E3836" s="3" t="s">
        <v>6917</v>
      </c>
      <c r="F3836" s="3" t="s">
        <v>4732</v>
      </c>
    </row>
    <row r="3837" spans="1:6">
      <c r="A3837" s="3" t="s">
        <v>13376</v>
      </c>
      <c r="B3837" s="3" t="s">
        <v>5618</v>
      </c>
      <c r="C3837" s="3" t="s">
        <v>6918</v>
      </c>
      <c r="D3837" s="27" t="s">
        <v>8957</v>
      </c>
      <c r="E3837" s="3" t="s">
        <v>6919</v>
      </c>
      <c r="F3837" s="3" t="s">
        <v>6920</v>
      </c>
    </row>
    <row r="3838" spans="1:6">
      <c r="A3838" s="3" t="s">
        <v>13376</v>
      </c>
      <c r="B3838" s="3" t="s">
        <v>5618</v>
      </c>
      <c r="C3838" s="3" t="s">
        <v>6921</v>
      </c>
      <c r="D3838" s="27" t="s">
        <v>8957</v>
      </c>
      <c r="E3838" s="3" t="s">
        <v>6922</v>
      </c>
      <c r="F3838" s="3" t="s">
        <v>6923</v>
      </c>
    </row>
    <row r="3839" spans="1:6">
      <c r="A3839" s="3" t="s">
        <v>13376</v>
      </c>
      <c r="B3839" s="3" t="s">
        <v>5618</v>
      </c>
      <c r="C3839" s="3" t="s">
        <v>6924</v>
      </c>
      <c r="D3839" s="27" t="s">
        <v>8957</v>
      </c>
      <c r="E3839" s="3" t="s">
        <v>6910</v>
      </c>
      <c r="F3839" s="3" t="s">
        <v>6911</v>
      </c>
    </row>
    <row r="3840" spans="1:6">
      <c r="A3840" s="3" t="s">
        <v>13376</v>
      </c>
      <c r="B3840" s="3" t="s">
        <v>5618</v>
      </c>
      <c r="C3840" s="3" t="s">
        <v>6925</v>
      </c>
      <c r="D3840" s="27" t="s">
        <v>8957</v>
      </c>
      <c r="E3840" s="3" t="s">
        <v>6926</v>
      </c>
      <c r="F3840" s="3" t="s">
        <v>6927</v>
      </c>
    </row>
    <row r="3841" spans="1:6">
      <c r="A3841" s="3" t="s">
        <v>13376</v>
      </c>
      <c r="B3841" s="3" t="s">
        <v>5618</v>
      </c>
      <c r="C3841" s="3" t="s">
        <v>6928</v>
      </c>
      <c r="D3841" s="27" t="s">
        <v>8957</v>
      </c>
      <c r="E3841" s="3" t="s">
        <v>6910</v>
      </c>
      <c r="F3841" s="3" t="s">
        <v>6911</v>
      </c>
    </row>
    <row r="3842" spans="1:6">
      <c r="A3842" s="3" t="s">
        <v>13376</v>
      </c>
      <c r="B3842" s="3" t="s">
        <v>5618</v>
      </c>
      <c r="C3842" s="3" t="s">
        <v>6929</v>
      </c>
      <c r="D3842" s="27" t="s">
        <v>8957</v>
      </c>
      <c r="E3842" s="3" t="s">
        <v>6914</v>
      </c>
      <c r="F3842" s="3" t="s">
        <v>6915</v>
      </c>
    </row>
    <row r="3843" spans="1:6">
      <c r="A3843" s="3" t="s">
        <v>13376</v>
      </c>
      <c r="B3843" s="3" t="s">
        <v>5618</v>
      </c>
      <c r="C3843" s="3" t="s">
        <v>6930</v>
      </c>
      <c r="D3843" s="27" t="s">
        <v>8957</v>
      </c>
      <c r="E3843" s="3" t="s">
        <v>5685</v>
      </c>
      <c r="F3843" s="3" t="s">
        <v>5686</v>
      </c>
    </row>
    <row r="3844" spans="1:6">
      <c r="A3844" s="3" t="s">
        <v>13376</v>
      </c>
      <c r="B3844" s="3" t="s">
        <v>5618</v>
      </c>
      <c r="C3844" s="3" t="s">
        <v>6931</v>
      </c>
      <c r="D3844" s="27" t="s">
        <v>8957</v>
      </c>
      <c r="E3844" s="3" t="s">
        <v>6917</v>
      </c>
      <c r="F3844" s="3" t="s">
        <v>4732</v>
      </c>
    </row>
    <row r="3845" spans="1:6">
      <c r="A3845" s="3" t="s">
        <v>13376</v>
      </c>
      <c r="B3845" s="3" t="s">
        <v>5618</v>
      </c>
      <c r="C3845" s="3" t="s">
        <v>6932</v>
      </c>
      <c r="D3845" s="27" t="s">
        <v>8957</v>
      </c>
      <c r="E3845" s="3" t="s">
        <v>6919</v>
      </c>
      <c r="F3845" s="3" t="s">
        <v>6920</v>
      </c>
    </row>
    <row r="3846" spans="1:6">
      <c r="A3846" s="3" t="s">
        <v>13376</v>
      </c>
      <c r="B3846" s="3" t="s">
        <v>5618</v>
      </c>
      <c r="C3846" s="3" t="s">
        <v>6933</v>
      </c>
      <c r="D3846" s="27" t="s">
        <v>8957</v>
      </c>
      <c r="E3846" s="3" t="s">
        <v>6922</v>
      </c>
      <c r="F3846" s="3" t="s">
        <v>6923</v>
      </c>
    </row>
    <row r="3847" spans="1:6">
      <c r="A3847" s="3" t="s">
        <v>13376</v>
      </c>
      <c r="B3847" s="3" t="s">
        <v>5618</v>
      </c>
      <c r="C3847" s="3" t="s">
        <v>6934</v>
      </c>
      <c r="D3847" s="27" t="s">
        <v>8957</v>
      </c>
      <c r="E3847" s="3" t="s">
        <v>6907</v>
      </c>
      <c r="F3847" s="3" t="s">
        <v>6908</v>
      </c>
    </row>
    <row r="3848" spans="1:6">
      <c r="A3848" s="3" t="s">
        <v>13376</v>
      </c>
      <c r="B3848" s="3" t="s">
        <v>5618</v>
      </c>
      <c r="C3848" s="3" t="s">
        <v>6935</v>
      </c>
      <c r="D3848" s="27" t="s">
        <v>8957</v>
      </c>
      <c r="E3848" s="3" t="s">
        <v>6910</v>
      </c>
      <c r="F3848" s="3" t="s">
        <v>6911</v>
      </c>
    </row>
    <row r="3849" spans="1:6">
      <c r="A3849" s="3" t="s">
        <v>13376</v>
      </c>
      <c r="B3849" s="3" t="s">
        <v>5618</v>
      </c>
      <c r="C3849" s="3" t="s">
        <v>6936</v>
      </c>
      <c r="D3849" s="27" t="s">
        <v>8957</v>
      </c>
      <c r="E3849" s="3" t="s">
        <v>6937</v>
      </c>
      <c r="F3849" s="3" t="s">
        <v>6938</v>
      </c>
    </row>
    <row r="3850" spans="1:6">
      <c r="A3850" s="3" t="s">
        <v>13376</v>
      </c>
      <c r="B3850" s="3" t="s">
        <v>5618</v>
      </c>
      <c r="C3850" s="3" t="s">
        <v>6939</v>
      </c>
      <c r="D3850" s="27" t="s">
        <v>8957</v>
      </c>
      <c r="E3850" s="3" t="s">
        <v>6940</v>
      </c>
      <c r="F3850" s="3" t="s">
        <v>6941</v>
      </c>
    </row>
    <row r="3851" spans="1:6">
      <c r="A3851" s="3" t="s">
        <v>13376</v>
      </c>
      <c r="B3851" s="3" t="s">
        <v>5618</v>
      </c>
      <c r="C3851" s="3" t="s">
        <v>6942</v>
      </c>
      <c r="D3851" s="27" t="s">
        <v>8957</v>
      </c>
      <c r="E3851" s="3" t="s">
        <v>6943</v>
      </c>
      <c r="F3851" s="3" t="s">
        <v>6944</v>
      </c>
    </row>
    <row r="3852" spans="1:6">
      <c r="A3852" s="3" t="s">
        <v>13376</v>
      </c>
      <c r="B3852" s="3" t="s">
        <v>5618</v>
      </c>
      <c r="C3852" s="3" t="s">
        <v>6945</v>
      </c>
      <c r="D3852" s="27" t="s">
        <v>8957</v>
      </c>
      <c r="E3852" s="3" t="s">
        <v>6946</v>
      </c>
      <c r="F3852" s="3" t="s">
        <v>6947</v>
      </c>
    </row>
    <row r="3853" spans="1:6">
      <c r="A3853" s="3" t="s">
        <v>13376</v>
      </c>
      <c r="B3853" s="3" t="s">
        <v>5618</v>
      </c>
      <c r="C3853" s="3" t="s">
        <v>6948</v>
      </c>
      <c r="D3853" s="27" t="s">
        <v>8957</v>
      </c>
      <c r="E3853" s="3" t="s">
        <v>6949</v>
      </c>
      <c r="F3853" s="3" t="s">
        <v>6950</v>
      </c>
    </row>
    <row r="3854" spans="1:6">
      <c r="A3854" s="3" t="s">
        <v>13376</v>
      </c>
      <c r="B3854" s="3" t="s">
        <v>5618</v>
      </c>
      <c r="C3854" s="3" t="s">
        <v>5772</v>
      </c>
      <c r="D3854" s="27" t="s">
        <v>8957</v>
      </c>
      <c r="E3854" s="3" t="s">
        <v>5773</v>
      </c>
      <c r="F3854" s="3" t="s">
        <v>5774</v>
      </c>
    </row>
    <row r="3855" spans="1:6">
      <c r="A3855" s="3" t="s">
        <v>13376</v>
      </c>
      <c r="B3855" s="3" t="s">
        <v>5618</v>
      </c>
      <c r="C3855" s="3" t="s">
        <v>5775</v>
      </c>
      <c r="D3855" s="27" t="s">
        <v>8957</v>
      </c>
      <c r="E3855" s="3" t="s">
        <v>5776</v>
      </c>
      <c r="F3855" s="3" t="s">
        <v>5777</v>
      </c>
    </row>
    <row r="3856" spans="1:6">
      <c r="A3856" s="3" t="s">
        <v>13376</v>
      </c>
      <c r="B3856" s="3" t="s">
        <v>5618</v>
      </c>
      <c r="C3856" s="3" t="s">
        <v>5778</v>
      </c>
      <c r="D3856" s="27" t="s">
        <v>8957</v>
      </c>
      <c r="E3856" s="3" t="s">
        <v>5779</v>
      </c>
      <c r="F3856" s="3" t="s">
        <v>5780</v>
      </c>
    </row>
    <row r="3857" spans="1:6">
      <c r="A3857" s="3" t="s">
        <v>13376</v>
      </c>
      <c r="B3857" s="3" t="s">
        <v>5618</v>
      </c>
      <c r="C3857" s="3" t="s">
        <v>5781</v>
      </c>
      <c r="D3857" s="27" t="s">
        <v>8957</v>
      </c>
      <c r="E3857" s="3" t="s">
        <v>6943</v>
      </c>
      <c r="F3857" s="3" t="s">
        <v>6944</v>
      </c>
    </row>
    <row r="3858" spans="1:6">
      <c r="A3858" s="3" t="s">
        <v>13376</v>
      </c>
      <c r="B3858" s="3" t="s">
        <v>5618</v>
      </c>
      <c r="C3858" s="3" t="s">
        <v>5782</v>
      </c>
      <c r="D3858" s="27" t="s">
        <v>8957</v>
      </c>
      <c r="E3858" s="3" t="s">
        <v>6946</v>
      </c>
      <c r="F3858" s="3" t="s">
        <v>6947</v>
      </c>
    </row>
    <row r="3859" spans="1:6">
      <c r="A3859" s="3" t="s">
        <v>13376</v>
      </c>
      <c r="B3859" s="3" t="s">
        <v>5618</v>
      </c>
      <c r="C3859" s="3" t="s">
        <v>5783</v>
      </c>
      <c r="D3859" s="27" t="s">
        <v>8957</v>
      </c>
      <c r="E3859" s="3" t="s">
        <v>6949</v>
      </c>
      <c r="F3859" s="3" t="s">
        <v>6950</v>
      </c>
    </row>
    <row r="3860" spans="1:6">
      <c r="A3860" s="3" t="s">
        <v>13376</v>
      </c>
      <c r="B3860" s="3" t="s">
        <v>5618</v>
      </c>
      <c r="C3860" s="3" t="s">
        <v>5784</v>
      </c>
      <c r="D3860" s="27" t="s">
        <v>8957</v>
      </c>
      <c r="E3860" s="3" t="s">
        <v>5773</v>
      </c>
      <c r="F3860" s="3" t="s">
        <v>5774</v>
      </c>
    </row>
    <row r="3861" spans="1:6">
      <c r="A3861" s="3" t="s">
        <v>13376</v>
      </c>
      <c r="B3861" s="3" t="s">
        <v>5618</v>
      </c>
      <c r="C3861" s="3" t="s">
        <v>5785</v>
      </c>
      <c r="D3861" s="27" t="s">
        <v>8957</v>
      </c>
      <c r="E3861" s="3" t="s">
        <v>5776</v>
      </c>
      <c r="F3861" s="3" t="s">
        <v>5777</v>
      </c>
    </row>
    <row r="3862" spans="1:6">
      <c r="A3862" s="3" t="s">
        <v>13376</v>
      </c>
      <c r="B3862" s="3" t="s">
        <v>5618</v>
      </c>
      <c r="C3862" s="3" t="s">
        <v>5786</v>
      </c>
      <c r="D3862" s="27" t="s">
        <v>8957</v>
      </c>
      <c r="E3862" s="3" t="s">
        <v>6937</v>
      </c>
      <c r="F3862" s="3" t="s">
        <v>6938</v>
      </c>
    </row>
    <row r="3863" spans="1:6">
      <c r="A3863" s="3" t="s">
        <v>13376</v>
      </c>
      <c r="B3863" s="3" t="s">
        <v>5618</v>
      </c>
      <c r="C3863" s="3" t="s">
        <v>5787</v>
      </c>
      <c r="D3863" s="27" t="s">
        <v>8957</v>
      </c>
      <c r="E3863" s="3" t="s">
        <v>5788</v>
      </c>
      <c r="F3863" s="3" t="s">
        <v>5789</v>
      </c>
    </row>
    <row r="3864" spans="1:6">
      <c r="A3864" s="3" t="s">
        <v>13376</v>
      </c>
      <c r="B3864" s="3" t="s">
        <v>5618</v>
      </c>
      <c r="C3864" s="3" t="s">
        <v>5790</v>
      </c>
      <c r="D3864" s="27" t="s">
        <v>8957</v>
      </c>
      <c r="E3864" s="3" t="s">
        <v>5791</v>
      </c>
      <c r="F3864" s="3" t="s">
        <v>5792</v>
      </c>
    </row>
    <row r="3865" spans="1:6">
      <c r="A3865" s="3" t="s">
        <v>13376</v>
      </c>
      <c r="B3865" s="3" t="s">
        <v>5618</v>
      </c>
      <c r="C3865" s="3" t="s">
        <v>5793</v>
      </c>
      <c r="D3865" s="27" t="s">
        <v>8957</v>
      </c>
      <c r="E3865" s="3" t="s">
        <v>5794</v>
      </c>
      <c r="F3865" s="3" t="s">
        <v>5795</v>
      </c>
    </row>
    <row r="3866" spans="1:6">
      <c r="A3866" s="3" t="s">
        <v>13376</v>
      </c>
      <c r="B3866" s="3" t="s">
        <v>5618</v>
      </c>
      <c r="C3866" s="3" t="s">
        <v>5796</v>
      </c>
      <c r="D3866" s="27" t="s">
        <v>8957</v>
      </c>
      <c r="E3866" s="3" t="s">
        <v>5797</v>
      </c>
      <c r="F3866" s="3" t="s">
        <v>5798</v>
      </c>
    </row>
    <row r="3867" spans="1:6">
      <c r="A3867" s="3" t="s">
        <v>13376</v>
      </c>
      <c r="B3867" s="3" t="s">
        <v>5618</v>
      </c>
      <c r="C3867" s="3" t="s">
        <v>5799</v>
      </c>
      <c r="D3867" s="27" t="s">
        <v>8957</v>
      </c>
      <c r="E3867" s="3" t="s">
        <v>5794</v>
      </c>
      <c r="F3867" s="3" t="s">
        <v>5795</v>
      </c>
    </row>
    <row r="3868" spans="1:6">
      <c r="A3868" s="3" t="s">
        <v>13376</v>
      </c>
      <c r="B3868" s="3" t="s">
        <v>5618</v>
      </c>
      <c r="C3868" s="3" t="s">
        <v>5800</v>
      </c>
      <c r="D3868" s="27" t="s">
        <v>8957</v>
      </c>
      <c r="E3868" s="3" t="s">
        <v>5788</v>
      </c>
      <c r="F3868" s="3" t="s">
        <v>5789</v>
      </c>
    </row>
    <row r="3869" spans="1:6">
      <c r="A3869" s="3" t="s">
        <v>13376</v>
      </c>
      <c r="B3869" s="3" t="s">
        <v>5618</v>
      </c>
      <c r="C3869" s="3" t="s">
        <v>5801</v>
      </c>
      <c r="D3869" s="27" t="s">
        <v>8957</v>
      </c>
      <c r="E3869" s="3" t="s">
        <v>6937</v>
      </c>
      <c r="F3869" s="3" t="s">
        <v>6938</v>
      </c>
    </row>
    <row r="3870" spans="1:6">
      <c r="A3870" s="3" t="s">
        <v>13376</v>
      </c>
      <c r="B3870" s="3" t="s">
        <v>5618</v>
      </c>
      <c r="C3870" s="3" t="s">
        <v>5802</v>
      </c>
      <c r="D3870" s="27" t="s">
        <v>8957</v>
      </c>
      <c r="E3870" s="3" t="s">
        <v>6940</v>
      </c>
      <c r="F3870" s="3" t="s">
        <v>6941</v>
      </c>
    </row>
    <row r="3871" spans="1:6">
      <c r="A3871" s="3" t="s">
        <v>13376</v>
      </c>
      <c r="B3871" s="3" t="s">
        <v>5618</v>
      </c>
      <c r="C3871" s="3" t="s">
        <v>5803</v>
      </c>
      <c r="D3871" s="27" t="s">
        <v>8957</v>
      </c>
      <c r="E3871" s="3" t="s">
        <v>6943</v>
      </c>
      <c r="F3871" s="3" t="s">
        <v>6944</v>
      </c>
    </row>
    <row r="3872" spans="1:6">
      <c r="A3872" s="3" t="s">
        <v>13376</v>
      </c>
      <c r="B3872" s="3" t="s">
        <v>5618</v>
      </c>
      <c r="C3872" s="3" t="s">
        <v>5804</v>
      </c>
      <c r="D3872" s="27" t="s">
        <v>8957</v>
      </c>
      <c r="E3872" s="3" t="s">
        <v>6946</v>
      </c>
      <c r="F3872" s="3" t="s">
        <v>6947</v>
      </c>
    </row>
    <row r="3873" spans="1:6">
      <c r="A3873" s="3" t="s">
        <v>13376</v>
      </c>
      <c r="B3873" s="3" t="s">
        <v>5618</v>
      </c>
      <c r="C3873" s="3" t="s">
        <v>5805</v>
      </c>
      <c r="D3873" s="27" t="s">
        <v>8957</v>
      </c>
      <c r="E3873" s="3" t="s">
        <v>6949</v>
      </c>
      <c r="F3873" s="3" t="s">
        <v>6950</v>
      </c>
    </row>
    <row r="3874" spans="1:6">
      <c r="A3874" s="3" t="s">
        <v>13376</v>
      </c>
      <c r="B3874" s="3" t="s">
        <v>5618</v>
      </c>
      <c r="C3874" s="3" t="s">
        <v>5806</v>
      </c>
      <c r="D3874" s="27" t="s">
        <v>8957</v>
      </c>
      <c r="E3874" s="3" t="s">
        <v>5773</v>
      </c>
      <c r="F3874" s="3" t="s">
        <v>5774</v>
      </c>
    </row>
    <row r="3875" spans="1:6">
      <c r="A3875" s="3" t="s">
        <v>13376</v>
      </c>
      <c r="B3875" s="3" t="s">
        <v>5618</v>
      </c>
      <c r="C3875" s="3" t="s">
        <v>5807</v>
      </c>
      <c r="D3875" s="27" t="s">
        <v>8957</v>
      </c>
      <c r="E3875" s="3" t="s">
        <v>5776</v>
      </c>
      <c r="F3875" s="3" t="s">
        <v>5777</v>
      </c>
    </row>
    <row r="3876" spans="1:6">
      <c r="A3876" s="3" t="s">
        <v>13376</v>
      </c>
      <c r="B3876" s="3" t="s">
        <v>5618</v>
      </c>
      <c r="C3876" s="3" t="s">
        <v>5808</v>
      </c>
      <c r="D3876" s="27" t="s">
        <v>8957</v>
      </c>
      <c r="E3876" s="3" t="s">
        <v>5779</v>
      </c>
      <c r="F3876" s="3" t="s">
        <v>5780</v>
      </c>
    </row>
    <row r="3877" spans="1:6">
      <c r="A3877" s="3" t="s">
        <v>13376</v>
      </c>
      <c r="B3877" s="3" t="s">
        <v>5618</v>
      </c>
      <c r="C3877" s="3" t="s">
        <v>5809</v>
      </c>
      <c r="D3877" s="27" t="s">
        <v>8957</v>
      </c>
      <c r="E3877" s="3" t="s">
        <v>6946</v>
      </c>
      <c r="F3877" s="3" t="s">
        <v>6947</v>
      </c>
    </row>
    <row r="3878" spans="1:6">
      <c r="A3878" s="3" t="s">
        <v>13376</v>
      </c>
      <c r="B3878" s="3" t="s">
        <v>5618</v>
      </c>
      <c r="C3878" s="3" t="s">
        <v>5810</v>
      </c>
      <c r="D3878" s="27" t="s">
        <v>8957</v>
      </c>
      <c r="E3878" s="3" t="s">
        <v>6949</v>
      </c>
      <c r="F3878" s="3" t="s">
        <v>6950</v>
      </c>
    </row>
    <row r="3879" spans="1:6">
      <c r="A3879" s="3" t="s">
        <v>13376</v>
      </c>
      <c r="B3879" s="3" t="s">
        <v>5618</v>
      </c>
      <c r="C3879" s="3" t="s">
        <v>5811</v>
      </c>
      <c r="D3879" s="27" t="s">
        <v>8957</v>
      </c>
      <c r="E3879" s="3" t="s">
        <v>5773</v>
      </c>
      <c r="F3879" s="3" t="s">
        <v>5774</v>
      </c>
    </row>
    <row r="3880" spans="1:6">
      <c r="A3880" s="3" t="s">
        <v>13376</v>
      </c>
      <c r="B3880" s="3" t="s">
        <v>5618</v>
      </c>
      <c r="C3880" s="3" t="s">
        <v>5812</v>
      </c>
      <c r="D3880" s="27" t="s">
        <v>8957</v>
      </c>
      <c r="E3880" s="3" t="s">
        <v>5776</v>
      </c>
      <c r="F3880" s="3" t="s">
        <v>5777</v>
      </c>
    </row>
    <row r="3881" spans="1:6">
      <c r="A3881" s="3" t="s">
        <v>13376</v>
      </c>
      <c r="B3881" s="3" t="s">
        <v>5618</v>
      </c>
      <c r="C3881" s="3" t="s">
        <v>5813</v>
      </c>
      <c r="D3881" s="27" t="s">
        <v>8957</v>
      </c>
      <c r="E3881" s="3" t="s">
        <v>6937</v>
      </c>
      <c r="F3881" s="3" t="s">
        <v>6938</v>
      </c>
    </row>
    <row r="3882" spans="1:6">
      <c r="A3882" s="3" t="s">
        <v>13376</v>
      </c>
      <c r="B3882" s="3" t="s">
        <v>5618</v>
      </c>
      <c r="C3882" s="3" t="s">
        <v>5814</v>
      </c>
      <c r="D3882" s="27" t="s">
        <v>8957</v>
      </c>
      <c r="E3882" s="3" t="s">
        <v>5815</v>
      </c>
      <c r="F3882" s="3" t="s">
        <v>5816</v>
      </c>
    </row>
    <row r="3883" spans="1:6">
      <c r="A3883" s="3" t="s">
        <v>13376</v>
      </c>
      <c r="B3883" s="3" t="s">
        <v>5618</v>
      </c>
      <c r="C3883" s="3" t="s">
        <v>5817</v>
      </c>
      <c r="D3883" s="27" t="s">
        <v>8957</v>
      </c>
      <c r="E3883" s="3" t="s">
        <v>5818</v>
      </c>
      <c r="F3883" s="3" t="s">
        <v>5819</v>
      </c>
    </row>
    <row r="3884" spans="1:6">
      <c r="A3884" s="3" t="s">
        <v>13376</v>
      </c>
      <c r="B3884" s="3" t="s">
        <v>5618</v>
      </c>
      <c r="C3884" s="3" t="s">
        <v>5820</v>
      </c>
      <c r="D3884" s="27" t="s">
        <v>8957</v>
      </c>
      <c r="E3884" s="3" t="s">
        <v>5821</v>
      </c>
      <c r="F3884" s="3" t="s">
        <v>5822</v>
      </c>
    </row>
    <row r="3885" spans="1:6">
      <c r="A3885" s="3" t="s">
        <v>13376</v>
      </c>
      <c r="B3885" s="3" t="s">
        <v>5618</v>
      </c>
      <c r="C3885" s="3" t="s">
        <v>5823</v>
      </c>
      <c r="D3885" s="27" t="s">
        <v>8957</v>
      </c>
      <c r="E3885" s="3" t="s">
        <v>5824</v>
      </c>
      <c r="F3885" s="3" t="s">
        <v>5825</v>
      </c>
    </row>
    <row r="3886" spans="1:6">
      <c r="A3886" s="3" t="s">
        <v>13376</v>
      </c>
      <c r="B3886" s="3" t="s">
        <v>5618</v>
      </c>
      <c r="C3886" s="3" t="s">
        <v>5826</v>
      </c>
      <c r="D3886" s="27" t="s">
        <v>8957</v>
      </c>
      <c r="E3886" s="3" t="s">
        <v>5821</v>
      </c>
      <c r="F3886" s="3" t="s">
        <v>5822</v>
      </c>
    </row>
    <row r="3887" spans="1:6">
      <c r="A3887" s="3" t="s">
        <v>13376</v>
      </c>
      <c r="B3887" s="3" t="s">
        <v>5618</v>
      </c>
      <c r="C3887" s="3" t="s">
        <v>5827</v>
      </c>
      <c r="D3887" s="27" t="s">
        <v>8957</v>
      </c>
      <c r="E3887" s="3" t="s">
        <v>5815</v>
      </c>
      <c r="F3887" s="3" t="s">
        <v>5816</v>
      </c>
    </row>
    <row r="3888" spans="1:6">
      <c r="A3888" s="3" t="s">
        <v>13376</v>
      </c>
      <c r="B3888" s="3" t="s">
        <v>5618</v>
      </c>
      <c r="C3888" s="3" t="s">
        <v>5828</v>
      </c>
      <c r="D3888" s="27" t="s">
        <v>8957</v>
      </c>
      <c r="E3888" s="3" t="s">
        <v>5829</v>
      </c>
      <c r="F3888" s="3" t="s">
        <v>5830</v>
      </c>
    </row>
    <row r="3889" spans="1:6">
      <c r="A3889" s="3" t="s">
        <v>13376</v>
      </c>
      <c r="B3889" s="3" t="s">
        <v>5618</v>
      </c>
      <c r="C3889" s="3" t="s">
        <v>5831</v>
      </c>
      <c r="D3889" s="27" t="s">
        <v>8957</v>
      </c>
      <c r="E3889" s="3" t="s">
        <v>6910</v>
      </c>
      <c r="F3889" s="3" t="s">
        <v>6911</v>
      </c>
    </row>
    <row r="3890" spans="1:6">
      <c r="A3890" s="3" t="s">
        <v>13376</v>
      </c>
      <c r="B3890" s="3" t="s">
        <v>5618</v>
      </c>
      <c r="C3890" s="3" t="s">
        <v>5832</v>
      </c>
      <c r="D3890" s="27" t="s">
        <v>8957</v>
      </c>
      <c r="E3890" s="3" t="s">
        <v>5833</v>
      </c>
      <c r="F3890" s="3" t="s">
        <v>5834</v>
      </c>
    </row>
    <row r="3891" spans="1:6">
      <c r="A3891" s="3" t="s">
        <v>13376</v>
      </c>
      <c r="B3891" s="3" t="s">
        <v>5618</v>
      </c>
      <c r="C3891" s="3" t="s">
        <v>5835</v>
      </c>
      <c r="D3891" s="27" t="s">
        <v>8957</v>
      </c>
      <c r="E3891" s="3" t="s">
        <v>5836</v>
      </c>
      <c r="F3891" s="3" t="s">
        <v>5837</v>
      </c>
    </row>
    <row r="3892" spans="1:6">
      <c r="A3892" s="3" t="s">
        <v>13376</v>
      </c>
      <c r="B3892" s="3" t="s">
        <v>5618</v>
      </c>
      <c r="C3892" s="3" t="s">
        <v>5838</v>
      </c>
      <c r="D3892" s="27" t="s">
        <v>8957</v>
      </c>
      <c r="E3892" s="3" t="s">
        <v>5839</v>
      </c>
      <c r="F3892" s="3" t="s">
        <v>5840</v>
      </c>
    </row>
    <row r="3893" spans="1:6">
      <c r="A3893" s="3" t="s">
        <v>13376</v>
      </c>
      <c r="B3893" s="3" t="s">
        <v>5618</v>
      </c>
      <c r="C3893" s="3" t="s">
        <v>5841</v>
      </c>
      <c r="D3893" s="27" t="s">
        <v>8957</v>
      </c>
      <c r="E3893" s="3" t="s">
        <v>5833</v>
      </c>
      <c r="F3893" s="3" t="s">
        <v>5834</v>
      </c>
    </row>
    <row r="3894" spans="1:6">
      <c r="A3894" s="3" t="s">
        <v>13376</v>
      </c>
      <c r="B3894" s="3" t="s">
        <v>5618</v>
      </c>
      <c r="C3894" s="3" t="s">
        <v>5842</v>
      </c>
      <c r="D3894" s="27" t="s">
        <v>8957</v>
      </c>
      <c r="E3894" s="3" t="s">
        <v>5836</v>
      </c>
      <c r="F3894" s="3" t="s">
        <v>5837</v>
      </c>
    </row>
    <row r="3895" spans="1:6">
      <c r="A3895" s="3" t="s">
        <v>13376</v>
      </c>
      <c r="B3895" s="3" t="s">
        <v>5618</v>
      </c>
      <c r="C3895" s="3" t="s">
        <v>5843</v>
      </c>
      <c r="D3895" s="27" t="s">
        <v>8957</v>
      </c>
      <c r="E3895" s="3" t="s">
        <v>5829</v>
      </c>
      <c r="F3895" s="3" t="s">
        <v>5830</v>
      </c>
    </row>
    <row r="3896" spans="1:6">
      <c r="A3896" s="3" t="s">
        <v>13376</v>
      </c>
      <c r="B3896" s="3" t="s">
        <v>5618</v>
      </c>
      <c r="C3896" s="3" t="s">
        <v>5844</v>
      </c>
      <c r="D3896" s="27" t="s">
        <v>8957</v>
      </c>
      <c r="E3896" s="3" t="s">
        <v>6910</v>
      </c>
      <c r="F3896" s="3" t="s">
        <v>6911</v>
      </c>
    </row>
    <row r="3897" spans="1:6">
      <c r="A3897" s="3" t="s">
        <v>13376</v>
      </c>
      <c r="B3897" s="3" t="s">
        <v>5618</v>
      </c>
      <c r="C3897" s="3" t="s">
        <v>5845</v>
      </c>
      <c r="D3897" s="27" t="s">
        <v>8957</v>
      </c>
      <c r="E3897" s="3" t="s">
        <v>6910</v>
      </c>
      <c r="F3897" s="3" t="s">
        <v>6911</v>
      </c>
    </row>
    <row r="3898" spans="1:6">
      <c r="A3898" s="3" t="s">
        <v>13376</v>
      </c>
      <c r="B3898" s="3" t="s">
        <v>5618</v>
      </c>
      <c r="C3898" s="3" t="s">
        <v>5846</v>
      </c>
      <c r="D3898" s="27" t="s">
        <v>8957</v>
      </c>
      <c r="E3898" s="3" t="s">
        <v>5847</v>
      </c>
      <c r="F3898" s="3" t="s">
        <v>5848</v>
      </c>
    </row>
    <row r="3899" spans="1:6">
      <c r="A3899" s="3" t="s">
        <v>13376</v>
      </c>
      <c r="B3899" s="3" t="s">
        <v>5618</v>
      </c>
      <c r="C3899" s="3" t="s">
        <v>5849</v>
      </c>
      <c r="D3899" s="27" t="s">
        <v>8957</v>
      </c>
      <c r="E3899" s="3" t="s">
        <v>6910</v>
      </c>
      <c r="F3899" s="3" t="s">
        <v>6911</v>
      </c>
    </row>
    <row r="3900" spans="1:6">
      <c r="A3900" s="3" t="s">
        <v>13376</v>
      </c>
      <c r="B3900" s="3" t="s">
        <v>5618</v>
      </c>
      <c r="C3900" s="3" t="s">
        <v>5850</v>
      </c>
      <c r="D3900" s="27" t="s">
        <v>8957</v>
      </c>
      <c r="E3900" s="3" t="s">
        <v>5833</v>
      </c>
      <c r="F3900" s="3" t="s">
        <v>5834</v>
      </c>
    </row>
    <row r="3901" spans="1:6">
      <c r="A3901" s="3" t="s">
        <v>13376</v>
      </c>
      <c r="B3901" s="3" t="s">
        <v>5618</v>
      </c>
      <c r="C3901" s="3" t="s">
        <v>5851</v>
      </c>
      <c r="D3901" s="27" t="s">
        <v>8957</v>
      </c>
      <c r="E3901" s="3" t="s">
        <v>5852</v>
      </c>
      <c r="F3901" s="3" t="s">
        <v>5853</v>
      </c>
    </row>
    <row r="3902" spans="1:6">
      <c r="A3902" s="3" t="s">
        <v>13376</v>
      </c>
      <c r="B3902" s="3" t="s">
        <v>5618</v>
      </c>
      <c r="C3902" s="3" t="s">
        <v>5854</v>
      </c>
      <c r="D3902" s="27" t="s">
        <v>8957</v>
      </c>
      <c r="E3902" s="3" t="s">
        <v>5855</v>
      </c>
      <c r="F3902" s="3" t="s">
        <v>5856</v>
      </c>
    </row>
    <row r="3903" spans="1:6">
      <c r="A3903" s="3" t="s">
        <v>13376</v>
      </c>
      <c r="B3903" s="3" t="s">
        <v>5618</v>
      </c>
      <c r="C3903" s="3" t="s">
        <v>5857</v>
      </c>
      <c r="D3903" s="27" t="s">
        <v>8957</v>
      </c>
      <c r="E3903" s="3" t="s">
        <v>5858</v>
      </c>
      <c r="F3903" s="3" t="s">
        <v>5859</v>
      </c>
    </row>
    <row r="3904" spans="1:6">
      <c r="A3904" s="3" t="s">
        <v>13376</v>
      </c>
      <c r="B3904" s="3" t="s">
        <v>5618</v>
      </c>
      <c r="C3904" s="3" t="s">
        <v>4627</v>
      </c>
      <c r="D3904" s="27" t="s">
        <v>8957</v>
      </c>
      <c r="E3904" s="3" t="s">
        <v>4628</v>
      </c>
      <c r="F3904" s="3" t="s">
        <v>4629</v>
      </c>
    </row>
    <row r="3905" spans="1:6">
      <c r="A3905" s="3" t="s">
        <v>13376</v>
      </c>
      <c r="B3905" s="3" t="s">
        <v>5618</v>
      </c>
      <c r="C3905" s="3" t="s">
        <v>4630</v>
      </c>
      <c r="D3905" s="27" t="s">
        <v>8957</v>
      </c>
      <c r="E3905" s="3" t="s">
        <v>6910</v>
      </c>
      <c r="F3905" s="3" t="s">
        <v>6911</v>
      </c>
    </row>
    <row r="3906" spans="1:6">
      <c r="A3906" s="3" t="s">
        <v>13376</v>
      </c>
      <c r="B3906" s="3" t="s">
        <v>5618</v>
      </c>
      <c r="C3906" s="3" t="s">
        <v>4631</v>
      </c>
      <c r="D3906" s="27" t="s">
        <v>8957</v>
      </c>
      <c r="E3906" s="3" t="s">
        <v>5852</v>
      </c>
      <c r="F3906" s="3" t="s">
        <v>5853</v>
      </c>
    </row>
    <row r="3907" spans="1:6">
      <c r="A3907" s="3" t="s">
        <v>13376</v>
      </c>
      <c r="B3907" s="3" t="s">
        <v>5618</v>
      </c>
      <c r="C3907" s="3" t="s">
        <v>4632</v>
      </c>
      <c r="D3907" s="27" t="s">
        <v>8957</v>
      </c>
      <c r="E3907" s="3" t="s">
        <v>5855</v>
      </c>
      <c r="F3907" s="3" t="s">
        <v>5856</v>
      </c>
    </row>
    <row r="3908" spans="1:6">
      <c r="A3908" s="3" t="s">
        <v>13376</v>
      </c>
      <c r="B3908" s="3" t="s">
        <v>5618</v>
      </c>
      <c r="C3908" s="3" t="s">
        <v>4633</v>
      </c>
      <c r="D3908" s="27" t="s">
        <v>8957</v>
      </c>
      <c r="E3908" s="3" t="s">
        <v>5858</v>
      </c>
      <c r="F3908" s="3" t="s">
        <v>5859</v>
      </c>
    </row>
    <row r="3909" spans="1:6">
      <c r="A3909" s="3" t="s">
        <v>13376</v>
      </c>
      <c r="B3909" s="3" t="s">
        <v>5618</v>
      </c>
      <c r="C3909" s="3" t="s">
        <v>3490</v>
      </c>
      <c r="D3909" s="27" t="s">
        <v>8957</v>
      </c>
      <c r="E3909" s="3" t="s">
        <v>5847</v>
      </c>
      <c r="F3909" s="3" t="s">
        <v>5848</v>
      </c>
    </row>
    <row r="3910" spans="1:6">
      <c r="A3910" s="3" t="s">
        <v>13376</v>
      </c>
      <c r="B3910" s="3" t="s">
        <v>5618</v>
      </c>
      <c r="C3910" s="3" t="s">
        <v>3491</v>
      </c>
      <c r="D3910" s="27" t="s">
        <v>8957</v>
      </c>
      <c r="E3910" s="3" t="s">
        <v>3492</v>
      </c>
      <c r="F3910" s="3" t="s">
        <v>3493</v>
      </c>
    </row>
    <row r="3911" spans="1:6">
      <c r="A3911" s="3" t="s">
        <v>13376</v>
      </c>
      <c r="B3911" s="3" t="s">
        <v>5618</v>
      </c>
      <c r="C3911" s="3" t="s">
        <v>3494</v>
      </c>
      <c r="D3911" s="27" t="s">
        <v>8957</v>
      </c>
      <c r="E3911" s="3" t="s">
        <v>5858</v>
      </c>
      <c r="F3911" s="3" t="s">
        <v>5859</v>
      </c>
    </row>
    <row r="3912" spans="1:6">
      <c r="A3912" s="3" t="s">
        <v>13376</v>
      </c>
      <c r="B3912" s="3" t="s">
        <v>5618</v>
      </c>
      <c r="C3912" s="3" t="s">
        <v>3495</v>
      </c>
      <c r="D3912" s="27" t="s">
        <v>8957</v>
      </c>
      <c r="E3912" s="3" t="s">
        <v>3496</v>
      </c>
      <c r="F3912" s="3" t="s">
        <v>3497</v>
      </c>
    </row>
    <row r="3913" spans="1:6">
      <c r="A3913" s="3" t="s">
        <v>13376</v>
      </c>
      <c r="B3913" s="3" t="s">
        <v>5618</v>
      </c>
      <c r="C3913" s="3" t="s">
        <v>3498</v>
      </c>
      <c r="D3913" s="27" t="s">
        <v>8957</v>
      </c>
      <c r="E3913" s="3" t="s">
        <v>3499</v>
      </c>
      <c r="F3913" s="3" t="s">
        <v>3500</v>
      </c>
    </row>
    <row r="3914" spans="1:6">
      <c r="A3914" s="3" t="s">
        <v>13376</v>
      </c>
      <c r="B3914" s="3" t="s">
        <v>5618</v>
      </c>
      <c r="C3914" s="3" t="s">
        <v>3501</v>
      </c>
      <c r="D3914" s="27" t="s">
        <v>8957</v>
      </c>
      <c r="E3914" s="3" t="s">
        <v>3502</v>
      </c>
      <c r="F3914" s="3" t="s">
        <v>3503</v>
      </c>
    </row>
    <row r="3915" spans="1:6">
      <c r="A3915" s="3" t="s">
        <v>13376</v>
      </c>
      <c r="B3915" s="3" t="s">
        <v>5618</v>
      </c>
      <c r="C3915" s="3" t="s">
        <v>3504</v>
      </c>
      <c r="D3915" s="27" t="s">
        <v>8957</v>
      </c>
      <c r="E3915" s="3" t="s">
        <v>3496</v>
      </c>
      <c r="F3915" s="3" t="s">
        <v>3497</v>
      </c>
    </row>
    <row r="3916" spans="1:6">
      <c r="A3916" s="3" t="s">
        <v>13376</v>
      </c>
      <c r="B3916" s="3" t="s">
        <v>5618</v>
      </c>
      <c r="C3916" s="3" t="s">
        <v>3505</v>
      </c>
      <c r="D3916" s="27" t="s">
        <v>8957</v>
      </c>
      <c r="E3916" s="3" t="s">
        <v>3499</v>
      </c>
      <c r="F3916" s="3" t="s">
        <v>3500</v>
      </c>
    </row>
    <row r="3917" spans="1:6">
      <c r="A3917" s="3" t="s">
        <v>13376</v>
      </c>
      <c r="B3917" s="3" t="s">
        <v>5618</v>
      </c>
      <c r="C3917" s="3" t="s">
        <v>3506</v>
      </c>
      <c r="D3917" s="27" t="s">
        <v>8957</v>
      </c>
      <c r="E3917" s="3" t="s">
        <v>3492</v>
      </c>
      <c r="F3917" s="3" t="s">
        <v>3493</v>
      </c>
    </row>
    <row r="3918" spans="1:6">
      <c r="A3918" s="3" t="s">
        <v>13376</v>
      </c>
      <c r="B3918" s="3" t="s">
        <v>5618</v>
      </c>
      <c r="C3918" s="3" t="s">
        <v>3507</v>
      </c>
      <c r="D3918" s="27" t="s">
        <v>8957</v>
      </c>
      <c r="E3918" s="3" t="s">
        <v>6943</v>
      </c>
      <c r="F3918" s="3" t="s">
        <v>6944</v>
      </c>
    </row>
    <row r="3919" spans="1:6">
      <c r="A3919" s="3" t="s">
        <v>13349</v>
      </c>
      <c r="B3919" s="3" t="s">
        <v>4678</v>
      </c>
      <c r="C3919" s="3" t="s">
        <v>4679</v>
      </c>
      <c r="D3919" s="27" t="s">
        <v>8957</v>
      </c>
      <c r="E3919" s="3" t="s">
        <v>4680</v>
      </c>
      <c r="F3919" s="3" t="s">
        <v>4681</v>
      </c>
    </row>
    <row r="3920" spans="1:6">
      <c r="A3920" s="3" t="s">
        <v>13349</v>
      </c>
      <c r="B3920" s="3" t="s">
        <v>4678</v>
      </c>
      <c r="C3920" s="3" t="s">
        <v>4682</v>
      </c>
      <c r="D3920" s="27" t="s">
        <v>8957</v>
      </c>
      <c r="E3920" s="3" t="s">
        <v>4683</v>
      </c>
      <c r="F3920" s="3" t="s">
        <v>4684</v>
      </c>
    </row>
    <row r="3921" spans="1:6">
      <c r="A3921" s="3" t="s">
        <v>13351</v>
      </c>
      <c r="B3921" s="3" t="s">
        <v>4685</v>
      </c>
      <c r="C3921" s="3" t="s">
        <v>4686</v>
      </c>
      <c r="D3921" s="27" t="s">
        <v>8957</v>
      </c>
      <c r="E3921" s="3" t="s">
        <v>4687</v>
      </c>
      <c r="F3921" s="3" t="s">
        <v>4688</v>
      </c>
    </row>
    <row r="3922" spans="1:6">
      <c r="A3922" s="3" t="s">
        <v>13351</v>
      </c>
      <c r="B3922" s="3" t="s">
        <v>4685</v>
      </c>
      <c r="C3922" s="3" t="s">
        <v>4689</v>
      </c>
      <c r="D3922" s="27" t="s">
        <v>8957</v>
      </c>
      <c r="E3922" s="3" t="s">
        <v>4690</v>
      </c>
      <c r="F3922" s="3" t="s">
        <v>4691</v>
      </c>
    </row>
    <row r="3923" spans="1:6">
      <c r="A3923" s="3" t="s">
        <v>13351</v>
      </c>
      <c r="B3923" s="3" t="s">
        <v>4685</v>
      </c>
      <c r="C3923" s="3" t="s">
        <v>4692</v>
      </c>
      <c r="D3923" s="27" t="s">
        <v>8957</v>
      </c>
      <c r="E3923" s="3" t="s">
        <v>4693</v>
      </c>
      <c r="F3923" s="3" t="s">
        <v>4694</v>
      </c>
    </row>
    <row r="3924" spans="1:6">
      <c r="A3924" s="3" t="s">
        <v>13351</v>
      </c>
      <c r="B3924" s="3" t="s">
        <v>4685</v>
      </c>
      <c r="C3924" s="3" t="s">
        <v>4695</v>
      </c>
      <c r="D3924" s="27" t="s">
        <v>8957</v>
      </c>
      <c r="E3924" s="3" t="s">
        <v>4696</v>
      </c>
      <c r="F3924" s="3" t="s">
        <v>4697</v>
      </c>
    </row>
    <row r="3925" spans="1:6">
      <c r="A3925" s="3" t="s">
        <v>13351</v>
      </c>
      <c r="B3925" s="3" t="s">
        <v>4685</v>
      </c>
      <c r="C3925" s="3" t="s">
        <v>4698</v>
      </c>
      <c r="D3925" s="27" t="s">
        <v>8957</v>
      </c>
      <c r="E3925" s="3" t="s">
        <v>4699</v>
      </c>
      <c r="F3925" s="3" t="s">
        <v>4700</v>
      </c>
    </row>
    <row r="3926" spans="1:6">
      <c r="A3926" s="3" t="s">
        <v>13351</v>
      </c>
      <c r="B3926" s="3" t="s">
        <v>4701</v>
      </c>
      <c r="C3926" s="3" t="s">
        <v>4686</v>
      </c>
      <c r="D3926" s="27" t="s">
        <v>8957</v>
      </c>
      <c r="E3926" s="3" t="s">
        <v>4702</v>
      </c>
      <c r="F3926" s="3" t="s">
        <v>4703</v>
      </c>
    </row>
    <row r="3927" spans="1:6">
      <c r="A3927" s="3" t="s">
        <v>13351</v>
      </c>
      <c r="B3927" s="3" t="s">
        <v>4701</v>
      </c>
      <c r="C3927" s="3" t="s">
        <v>4689</v>
      </c>
      <c r="D3927" s="27" t="s">
        <v>8957</v>
      </c>
      <c r="E3927" s="3" t="s">
        <v>4704</v>
      </c>
      <c r="F3927" s="3" t="s">
        <v>4705</v>
      </c>
    </row>
    <row r="3928" spans="1:6">
      <c r="A3928" s="3" t="s">
        <v>13351</v>
      </c>
      <c r="B3928" s="3" t="s">
        <v>4701</v>
      </c>
      <c r="C3928" s="3" t="s">
        <v>4692</v>
      </c>
      <c r="D3928" s="27" t="s">
        <v>8957</v>
      </c>
      <c r="E3928" s="3" t="s">
        <v>4706</v>
      </c>
      <c r="F3928" s="3" t="s">
        <v>4707</v>
      </c>
    </row>
    <row r="3929" spans="1:6">
      <c r="A3929" s="3" t="s">
        <v>13351</v>
      </c>
      <c r="B3929" s="3" t="s">
        <v>4701</v>
      </c>
      <c r="C3929" s="3" t="s">
        <v>4695</v>
      </c>
      <c r="D3929" s="27" t="s">
        <v>8957</v>
      </c>
      <c r="E3929" s="3" t="s">
        <v>4708</v>
      </c>
      <c r="F3929" s="3" t="s">
        <v>4709</v>
      </c>
    </row>
    <row r="3930" spans="1:6">
      <c r="A3930" s="3" t="s">
        <v>13351</v>
      </c>
      <c r="B3930" s="3" t="s">
        <v>4701</v>
      </c>
      <c r="C3930" s="3" t="s">
        <v>4698</v>
      </c>
      <c r="D3930" s="27" t="s">
        <v>8957</v>
      </c>
      <c r="E3930" s="3" t="s">
        <v>4710</v>
      </c>
      <c r="F3930" s="3" t="s">
        <v>4711</v>
      </c>
    </row>
    <row r="3931" spans="1:6">
      <c r="A3931" s="3" t="s">
        <v>13351</v>
      </c>
      <c r="B3931" s="3" t="s">
        <v>4712</v>
      </c>
      <c r="C3931" s="3" t="s">
        <v>3558</v>
      </c>
      <c r="D3931" s="27" t="s">
        <v>8957</v>
      </c>
      <c r="E3931" s="3" t="s">
        <v>12374</v>
      </c>
      <c r="F3931" s="3" t="s">
        <v>12374</v>
      </c>
    </row>
    <row r="3932" spans="1:6">
      <c r="A3932" s="3" t="s">
        <v>13351</v>
      </c>
      <c r="B3932" s="3" t="s">
        <v>3559</v>
      </c>
      <c r="C3932" s="3" t="s">
        <v>3560</v>
      </c>
      <c r="D3932" s="27" t="s">
        <v>8957</v>
      </c>
      <c r="E3932" s="3" t="s">
        <v>3561</v>
      </c>
      <c r="F3932" s="3" t="s">
        <v>3562</v>
      </c>
    </row>
    <row r="3933" spans="1:6">
      <c r="A3933" s="3" t="s">
        <v>13351</v>
      </c>
      <c r="B3933" s="3" t="s">
        <v>3559</v>
      </c>
      <c r="C3933" s="3" t="s">
        <v>3563</v>
      </c>
      <c r="D3933" s="27" t="s">
        <v>8957</v>
      </c>
      <c r="E3933" s="3" t="s">
        <v>3564</v>
      </c>
      <c r="F3933" s="3" t="s">
        <v>3565</v>
      </c>
    </row>
    <row r="3934" spans="1:6">
      <c r="A3934" s="3" t="s">
        <v>13351</v>
      </c>
      <c r="B3934" s="3" t="s">
        <v>3559</v>
      </c>
      <c r="C3934" s="3" t="s">
        <v>3566</v>
      </c>
      <c r="D3934" s="27" t="s">
        <v>8957</v>
      </c>
      <c r="E3934" s="3" t="s">
        <v>3567</v>
      </c>
      <c r="F3934" s="3" t="s">
        <v>7123</v>
      </c>
    </row>
    <row r="3935" spans="1:6">
      <c r="A3935" s="3" t="s">
        <v>13351</v>
      </c>
      <c r="B3935" s="3" t="s">
        <v>3559</v>
      </c>
      <c r="C3935" s="3" t="s">
        <v>3568</v>
      </c>
      <c r="D3935" s="27" t="s">
        <v>8957</v>
      </c>
      <c r="E3935" s="3" t="s">
        <v>3569</v>
      </c>
      <c r="F3935" s="3" t="s">
        <v>3570</v>
      </c>
    </row>
    <row r="3936" spans="1:6">
      <c r="A3936" s="3" t="s">
        <v>13351</v>
      </c>
      <c r="B3936" s="3" t="s">
        <v>3559</v>
      </c>
      <c r="C3936" s="3" t="s">
        <v>3571</v>
      </c>
      <c r="D3936" s="27" t="s">
        <v>8957</v>
      </c>
      <c r="E3936" s="3" t="s">
        <v>3572</v>
      </c>
      <c r="F3936" s="3" t="s">
        <v>3573</v>
      </c>
    </row>
    <row r="3937" spans="1:6">
      <c r="A3937" s="3" t="s">
        <v>13351</v>
      </c>
      <c r="B3937" s="3" t="s">
        <v>3559</v>
      </c>
      <c r="C3937" s="3" t="s">
        <v>3574</v>
      </c>
      <c r="D3937" s="27" t="s">
        <v>8957</v>
      </c>
      <c r="E3937" s="3" t="s">
        <v>3575</v>
      </c>
      <c r="F3937" s="3" t="s">
        <v>3576</v>
      </c>
    </row>
    <row r="3938" spans="1:6">
      <c r="A3938" s="3" t="s">
        <v>13351</v>
      </c>
      <c r="B3938" s="3" t="s">
        <v>3559</v>
      </c>
      <c r="C3938" s="3" t="s">
        <v>3577</v>
      </c>
      <c r="D3938" s="27" t="s">
        <v>8957</v>
      </c>
      <c r="E3938" s="3" t="s">
        <v>3578</v>
      </c>
      <c r="F3938" s="3" t="s">
        <v>3579</v>
      </c>
    </row>
    <row r="3939" spans="1:6">
      <c r="A3939" s="3" t="s">
        <v>13351</v>
      </c>
      <c r="B3939" s="3" t="s">
        <v>3559</v>
      </c>
      <c r="C3939" s="3" t="s">
        <v>3580</v>
      </c>
      <c r="D3939" s="27" t="s">
        <v>8957</v>
      </c>
      <c r="E3939" s="3" t="s">
        <v>3575</v>
      </c>
      <c r="F3939" s="3" t="s">
        <v>3576</v>
      </c>
    </row>
    <row r="3940" spans="1:6">
      <c r="A3940" s="3" t="s">
        <v>13351</v>
      </c>
      <c r="B3940" s="3" t="s">
        <v>3559</v>
      </c>
      <c r="C3940" s="3" t="s">
        <v>3581</v>
      </c>
      <c r="D3940" s="27" t="s">
        <v>8957</v>
      </c>
      <c r="E3940" s="3" t="s">
        <v>3582</v>
      </c>
      <c r="F3940" s="3" t="s">
        <v>3583</v>
      </c>
    </row>
    <row r="3941" spans="1:6">
      <c r="A3941" s="3" t="s">
        <v>13351</v>
      </c>
      <c r="B3941" s="3" t="s">
        <v>3559</v>
      </c>
      <c r="C3941" s="3" t="s">
        <v>3584</v>
      </c>
      <c r="D3941" s="27" t="s">
        <v>8957</v>
      </c>
      <c r="E3941" s="3" t="s">
        <v>3585</v>
      </c>
      <c r="F3941" s="3" t="s">
        <v>3586</v>
      </c>
    </row>
    <row r="3942" spans="1:6">
      <c r="A3942" s="3" t="s">
        <v>13351</v>
      </c>
      <c r="B3942" s="3" t="s">
        <v>3559</v>
      </c>
      <c r="C3942" s="3" t="s">
        <v>3587</v>
      </c>
      <c r="D3942" s="27" t="s">
        <v>8957</v>
      </c>
      <c r="E3942" s="3" t="s">
        <v>3572</v>
      </c>
      <c r="F3942" s="3" t="s">
        <v>3573</v>
      </c>
    </row>
    <row r="3943" spans="1:6">
      <c r="A3943" s="3" t="s">
        <v>13351</v>
      </c>
      <c r="B3943" s="3" t="s">
        <v>3559</v>
      </c>
      <c r="C3943" s="3" t="s">
        <v>3588</v>
      </c>
      <c r="D3943" s="27" t="s">
        <v>8957</v>
      </c>
      <c r="E3943" s="3" t="s">
        <v>3575</v>
      </c>
      <c r="F3943" s="3" t="s">
        <v>3576</v>
      </c>
    </row>
    <row r="3944" spans="1:6">
      <c r="A3944" s="3" t="s">
        <v>13351</v>
      </c>
      <c r="B3944" s="3" t="s">
        <v>3559</v>
      </c>
      <c r="C3944" s="3" t="s">
        <v>3589</v>
      </c>
      <c r="D3944" s="27" t="s">
        <v>8957</v>
      </c>
      <c r="E3944" s="3" t="s">
        <v>3578</v>
      </c>
      <c r="F3944" s="3" t="s">
        <v>3579</v>
      </c>
    </row>
    <row r="3945" spans="1:6">
      <c r="A3945" s="3" t="s">
        <v>13351</v>
      </c>
      <c r="B3945" s="3" t="s">
        <v>3559</v>
      </c>
      <c r="C3945" s="3" t="s">
        <v>3590</v>
      </c>
      <c r="D3945" s="27" t="s">
        <v>8957</v>
      </c>
      <c r="E3945" s="3" t="s">
        <v>3575</v>
      </c>
      <c r="F3945" s="3" t="s">
        <v>3576</v>
      </c>
    </row>
    <row r="3946" spans="1:6">
      <c r="A3946" s="3" t="s">
        <v>13351</v>
      </c>
      <c r="B3946" s="3" t="s">
        <v>3559</v>
      </c>
      <c r="C3946" s="3" t="s">
        <v>3591</v>
      </c>
      <c r="D3946" s="27" t="s">
        <v>8957</v>
      </c>
      <c r="E3946" s="3" t="s">
        <v>3582</v>
      </c>
      <c r="F3946" s="3" t="s">
        <v>3583</v>
      </c>
    </row>
    <row r="3947" spans="1:6">
      <c r="A3947" s="3" t="s">
        <v>13351</v>
      </c>
      <c r="B3947" s="3" t="s">
        <v>3559</v>
      </c>
      <c r="C3947" s="3" t="s">
        <v>3592</v>
      </c>
      <c r="D3947" s="27" t="s">
        <v>8957</v>
      </c>
      <c r="E3947" s="3" t="s">
        <v>3585</v>
      </c>
      <c r="F3947" s="3" t="s">
        <v>3586</v>
      </c>
    </row>
    <row r="3948" spans="1:6">
      <c r="A3948" s="3" t="s">
        <v>13351</v>
      </c>
      <c r="B3948" s="3" t="s">
        <v>3559</v>
      </c>
      <c r="C3948" s="3" t="s">
        <v>3593</v>
      </c>
      <c r="D3948" s="27" t="s">
        <v>8957</v>
      </c>
      <c r="E3948" s="3" t="s">
        <v>3594</v>
      </c>
      <c r="F3948" s="3" t="s">
        <v>3595</v>
      </c>
    </row>
    <row r="3949" spans="1:6">
      <c r="A3949" s="3" t="s">
        <v>13351</v>
      </c>
      <c r="B3949" s="3" t="s">
        <v>3559</v>
      </c>
      <c r="C3949" s="3" t="s">
        <v>3596</v>
      </c>
      <c r="D3949" s="27" t="s">
        <v>8957</v>
      </c>
      <c r="E3949" s="3" t="s">
        <v>3597</v>
      </c>
      <c r="F3949" s="3" t="s">
        <v>3598</v>
      </c>
    </row>
    <row r="3950" spans="1:6">
      <c r="A3950" s="3" t="s">
        <v>13351</v>
      </c>
      <c r="B3950" s="3" t="s">
        <v>3559</v>
      </c>
      <c r="C3950" s="3" t="s">
        <v>3599</v>
      </c>
      <c r="D3950" s="27" t="s">
        <v>8957</v>
      </c>
      <c r="E3950" s="3" t="s">
        <v>3600</v>
      </c>
      <c r="F3950" s="3" t="s">
        <v>3601</v>
      </c>
    </row>
    <row r="3951" spans="1:6">
      <c r="A3951" s="3" t="s">
        <v>13351</v>
      </c>
      <c r="B3951" s="3" t="s">
        <v>3559</v>
      </c>
      <c r="C3951" s="3" t="s">
        <v>3602</v>
      </c>
      <c r="D3951" s="27" t="s">
        <v>8957</v>
      </c>
      <c r="E3951" s="3" t="s">
        <v>3603</v>
      </c>
      <c r="F3951" s="3" t="s">
        <v>3604</v>
      </c>
    </row>
    <row r="3952" spans="1:6">
      <c r="A3952" s="3" t="s">
        <v>13351</v>
      </c>
      <c r="B3952" s="3" t="s">
        <v>3559</v>
      </c>
      <c r="C3952" s="3" t="s">
        <v>3605</v>
      </c>
      <c r="D3952" s="27" t="s">
        <v>8957</v>
      </c>
      <c r="E3952" s="3" t="s">
        <v>3606</v>
      </c>
      <c r="F3952" s="3" t="s">
        <v>3607</v>
      </c>
    </row>
    <row r="3953" spans="1:6">
      <c r="A3953" s="3" t="s">
        <v>13351</v>
      </c>
      <c r="B3953" s="3" t="s">
        <v>3559</v>
      </c>
      <c r="C3953" s="3" t="s">
        <v>3608</v>
      </c>
      <c r="D3953" s="27" t="s">
        <v>8957</v>
      </c>
      <c r="E3953" s="3" t="s">
        <v>3609</v>
      </c>
      <c r="F3953" s="3" t="s">
        <v>3610</v>
      </c>
    </row>
    <row r="3954" spans="1:6">
      <c r="A3954" s="3" t="s">
        <v>13351</v>
      </c>
      <c r="B3954" s="3" t="s">
        <v>3559</v>
      </c>
      <c r="C3954" s="3" t="s">
        <v>3611</v>
      </c>
      <c r="D3954" s="27" t="s">
        <v>8957</v>
      </c>
      <c r="E3954" s="3" t="s">
        <v>3572</v>
      </c>
      <c r="F3954" s="3" t="s">
        <v>3573</v>
      </c>
    </row>
    <row r="3955" spans="1:6">
      <c r="A3955" s="3" t="s">
        <v>13351</v>
      </c>
      <c r="B3955" s="3" t="s">
        <v>3559</v>
      </c>
      <c r="C3955" s="3" t="s">
        <v>3612</v>
      </c>
      <c r="D3955" s="27" t="s">
        <v>8957</v>
      </c>
      <c r="E3955" s="3" t="s">
        <v>3575</v>
      </c>
      <c r="F3955" s="3" t="s">
        <v>3576</v>
      </c>
    </row>
    <row r="3956" spans="1:6">
      <c r="A3956" s="3" t="s">
        <v>13351</v>
      </c>
      <c r="B3956" s="3" t="s">
        <v>3559</v>
      </c>
      <c r="C3956" s="3" t="s">
        <v>3613</v>
      </c>
      <c r="D3956" s="27" t="s">
        <v>8957</v>
      </c>
      <c r="E3956" s="3" t="s">
        <v>3578</v>
      </c>
      <c r="F3956" s="3" t="s">
        <v>3579</v>
      </c>
    </row>
    <row r="3957" spans="1:6">
      <c r="A3957" s="3" t="s">
        <v>13351</v>
      </c>
      <c r="B3957" s="3" t="s">
        <v>3559</v>
      </c>
      <c r="C3957" s="3" t="s">
        <v>3614</v>
      </c>
      <c r="D3957" s="27" t="s">
        <v>8957</v>
      </c>
      <c r="E3957" s="3" t="s">
        <v>3575</v>
      </c>
      <c r="F3957" s="3" t="s">
        <v>3576</v>
      </c>
    </row>
    <row r="3958" spans="1:6">
      <c r="A3958" s="3" t="s">
        <v>13351</v>
      </c>
      <c r="B3958" s="3" t="s">
        <v>3559</v>
      </c>
      <c r="C3958" s="3" t="s">
        <v>3615</v>
      </c>
      <c r="D3958" s="27" t="s">
        <v>8957</v>
      </c>
      <c r="E3958" s="3" t="s">
        <v>3582</v>
      </c>
      <c r="F3958" s="3" t="s">
        <v>3583</v>
      </c>
    </row>
    <row r="3959" spans="1:6">
      <c r="A3959" s="3" t="s">
        <v>13351</v>
      </c>
      <c r="B3959" s="3" t="s">
        <v>3559</v>
      </c>
      <c r="C3959" s="3" t="s">
        <v>3616</v>
      </c>
      <c r="D3959" s="27" t="s">
        <v>8957</v>
      </c>
      <c r="E3959" s="3" t="s">
        <v>3585</v>
      </c>
      <c r="F3959" s="3" t="s">
        <v>3586</v>
      </c>
    </row>
    <row r="3960" spans="1:6">
      <c r="A3960" s="3" t="s">
        <v>13351</v>
      </c>
      <c r="B3960" s="3" t="s">
        <v>3559</v>
      </c>
      <c r="C3960" s="3" t="s">
        <v>3617</v>
      </c>
      <c r="D3960" s="27" t="s">
        <v>8957</v>
      </c>
      <c r="E3960" s="3" t="s">
        <v>3594</v>
      </c>
      <c r="F3960" s="3" t="s">
        <v>3595</v>
      </c>
    </row>
    <row r="3961" spans="1:6">
      <c r="A3961" s="3" t="s">
        <v>13351</v>
      </c>
      <c r="B3961" s="3" t="s">
        <v>3559</v>
      </c>
      <c r="C3961" s="3" t="s">
        <v>3618</v>
      </c>
      <c r="D3961" s="27" t="s">
        <v>8957</v>
      </c>
      <c r="E3961" s="3" t="s">
        <v>3597</v>
      </c>
      <c r="F3961" s="3" t="s">
        <v>3598</v>
      </c>
    </row>
    <row r="3962" spans="1:6">
      <c r="A3962" s="3" t="s">
        <v>13351</v>
      </c>
      <c r="B3962" s="3" t="s">
        <v>3559</v>
      </c>
      <c r="C3962" s="3" t="s">
        <v>3619</v>
      </c>
      <c r="D3962" s="27" t="s">
        <v>8957</v>
      </c>
      <c r="E3962" s="3" t="s">
        <v>3600</v>
      </c>
      <c r="F3962" s="3" t="s">
        <v>3601</v>
      </c>
    </row>
    <row r="3963" spans="1:6">
      <c r="A3963" s="3" t="s">
        <v>13351</v>
      </c>
      <c r="B3963" s="3" t="s">
        <v>3559</v>
      </c>
      <c r="C3963" s="3" t="s">
        <v>3620</v>
      </c>
      <c r="D3963" s="27" t="s">
        <v>8957</v>
      </c>
      <c r="E3963" s="3" t="s">
        <v>3603</v>
      </c>
      <c r="F3963" s="3" t="s">
        <v>3604</v>
      </c>
    </row>
    <row r="3964" spans="1:6">
      <c r="A3964" s="3" t="s">
        <v>13351</v>
      </c>
      <c r="B3964" s="3" t="s">
        <v>3559</v>
      </c>
      <c r="C3964" s="3" t="s">
        <v>3621</v>
      </c>
      <c r="D3964" s="27" t="s">
        <v>8957</v>
      </c>
      <c r="E3964" s="3" t="s">
        <v>3606</v>
      </c>
      <c r="F3964" s="3" t="s">
        <v>3607</v>
      </c>
    </row>
    <row r="3965" spans="1:6">
      <c r="A3965" s="3" t="s">
        <v>13351</v>
      </c>
      <c r="B3965" s="3" t="s">
        <v>3559</v>
      </c>
      <c r="C3965" s="3" t="s">
        <v>3622</v>
      </c>
      <c r="D3965" s="27" t="s">
        <v>8957</v>
      </c>
      <c r="E3965" s="3" t="s">
        <v>3609</v>
      </c>
      <c r="F3965" s="3" t="s">
        <v>3610</v>
      </c>
    </row>
    <row r="3966" spans="1:6">
      <c r="A3966" s="3" t="s">
        <v>13351</v>
      </c>
      <c r="B3966" s="3" t="s">
        <v>3559</v>
      </c>
      <c r="C3966" s="3" t="s">
        <v>3623</v>
      </c>
      <c r="D3966" s="27" t="s">
        <v>8957</v>
      </c>
      <c r="E3966" s="3" t="s">
        <v>3624</v>
      </c>
      <c r="F3966" s="3" t="s">
        <v>3625</v>
      </c>
    </row>
    <row r="3967" spans="1:6">
      <c r="A3967" s="3" t="s">
        <v>13351</v>
      </c>
      <c r="B3967" s="3" t="s">
        <v>3559</v>
      </c>
      <c r="C3967" s="3" t="s">
        <v>3626</v>
      </c>
      <c r="D3967" s="27" t="s">
        <v>8957</v>
      </c>
      <c r="E3967" s="3" t="s">
        <v>3627</v>
      </c>
      <c r="F3967" s="3" t="s">
        <v>3628</v>
      </c>
    </row>
    <row r="3968" spans="1:6">
      <c r="A3968" s="3" t="s">
        <v>13351</v>
      </c>
      <c r="B3968" s="3" t="s">
        <v>3559</v>
      </c>
      <c r="C3968" s="3" t="s">
        <v>3629</v>
      </c>
      <c r="D3968" s="27" t="s">
        <v>8957</v>
      </c>
      <c r="E3968" s="3" t="s">
        <v>3630</v>
      </c>
      <c r="F3968" s="3" t="s">
        <v>3631</v>
      </c>
    </row>
    <row r="3969" spans="1:6">
      <c r="A3969" s="3" t="s">
        <v>13351</v>
      </c>
      <c r="B3969" s="3" t="s">
        <v>3559</v>
      </c>
      <c r="C3969" s="3" t="s">
        <v>3632</v>
      </c>
      <c r="D3969" s="27" t="s">
        <v>8957</v>
      </c>
      <c r="E3969" s="3" t="s">
        <v>3633</v>
      </c>
      <c r="F3969" s="3" t="s">
        <v>3634</v>
      </c>
    </row>
    <row r="3970" spans="1:6">
      <c r="A3970" s="3" t="s">
        <v>13351</v>
      </c>
      <c r="B3970" s="3" t="s">
        <v>3559</v>
      </c>
      <c r="C3970" s="3" t="s">
        <v>3635</v>
      </c>
      <c r="D3970" s="27" t="s">
        <v>8957</v>
      </c>
      <c r="E3970" s="3" t="s">
        <v>3636</v>
      </c>
      <c r="F3970" s="3" t="s">
        <v>3637</v>
      </c>
    </row>
    <row r="3971" spans="1:6">
      <c r="A3971" s="3" t="s">
        <v>13351</v>
      </c>
      <c r="B3971" s="3" t="s">
        <v>3559</v>
      </c>
      <c r="C3971" s="3" t="s">
        <v>3638</v>
      </c>
      <c r="D3971" s="27" t="s">
        <v>8957</v>
      </c>
      <c r="E3971" s="3" t="s">
        <v>3639</v>
      </c>
      <c r="F3971" s="3" t="s">
        <v>3640</v>
      </c>
    </row>
    <row r="3972" spans="1:6">
      <c r="A3972" s="3" t="s">
        <v>13351</v>
      </c>
      <c r="B3972" s="3" t="s">
        <v>3559</v>
      </c>
      <c r="C3972" s="3" t="s">
        <v>3641</v>
      </c>
      <c r="D3972" s="27" t="s">
        <v>8957</v>
      </c>
      <c r="E3972" s="3" t="s">
        <v>3642</v>
      </c>
      <c r="F3972" s="3" t="s">
        <v>3643</v>
      </c>
    </row>
    <row r="3973" spans="1:6">
      <c r="A3973" s="3" t="s">
        <v>13351</v>
      </c>
      <c r="B3973" s="3" t="s">
        <v>3559</v>
      </c>
      <c r="C3973" s="3" t="s">
        <v>2208</v>
      </c>
      <c r="D3973" s="27" t="s">
        <v>8957</v>
      </c>
      <c r="E3973" s="3" t="s">
        <v>2209</v>
      </c>
      <c r="F3973" s="3" t="s">
        <v>2210</v>
      </c>
    </row>
    <row r="3974" spans="1:6">
      <c r="A3974" s="3" t="s">
        <v>13351</v>
      </c>
      <c r="B3974" s="3" t="s">
        <v>3559</v>
      </c>
      <c r="C3974" s="3" t="s">
        <v>2211</v>
      </c>
      <c r="D3974" s="27" t="s">
        <v>8957</v>
      </c>
      <c r="E3974" s="3" t="s">
        <v>2212</v>
      </c>
      <c r="F3974" s="3" t="s">
        <v>2213</v>
      </c>
    </row>
    <row r="3975" spans="1:6">
      <c r="A3975" s="3" t="s">
        <v>13351</v>
      </c>
      <c r="B3975" s="3" t="s">
        <v>3559</v>
      </c>
      <c r="C3975" s="3" t="s">
        <v>2214</v>
      </c>
      <c r="D3975" s="27" t="s">
        <v>8957</v>
      </c>
      <c r="E3975" s="3" t="s">
        <v>2215</v>
      </c>
      <c r="F3975" s="3" t="s">
        <v>2216</v>
      </c>
    </row>
    <row r="3976" spans="1:6">
      <c r="A3976" s="3" t="s">
        <v>13351</v>
      </c>
      <c r="B3976" s="3" t="s">
        <v>3559</v>
      </c>
      <c r="C3976" s="3" t="s">
        <v>2217</v>
      </c>
      <c r="D3976" s="27" t="s">
        <v>8957</v>
      </c>
      <c r="E3976" s="3" t="s">
        <v>2218</v>
      </c>
      <c r="F3976" s="3" t="s">
        <v>2219</v>
      </c>
    </row>
    <row r="3977" spans="1:6">
      <c r="A3977" s="3" t="s">
        <v>13351</v>
      </c>
      <c r="B3977" s="3" t="s">
        <v>3559</v>
      </c>
      <c r="C3977" s="3" t="s">
        <v>2220</v>
      </c>
      <c r="D3977" s="27" t="s">
        <v>8957</v>
      </c>
      <c r="E3977" s="3" t="s">
        <v>2221</v>
      </c>
      <c r="F3977" s="3" t="s">
        <v>2222</v>
      </c>
    </row>
    <row r="3978" spans="1:6">
      <c r="A3978" s="3" t="s">
        <v>13351</v>
      </c>
      <c r="B3978" s="3" t="s">
        <v>3559</v>
      </c>
      <c r="C3978" s="3" t="s">
        <v>2223</v>
      </c>
      <c r="D3978" s="27" t="s">
        <v>8957</v>
      </c>
      <c r="E3978" s="3" t="s">
        <v>2224</v>
      </c>
      <c r="F3978" s="3" t="s">
        <v>2225</v>
      </c>
    </row>
    <row r="3979" spans="1:6">
      <c r="A3979" s="3" t="s">
        <v>13351</v>
      </c>
      <c r="B3979" s="3" t="s">
        <v>3559</v>
      </c>
      <c r="C3979" s="3" t="s">
        <v>2226</v>
      </c>
      <c r="D3979" s="27" t="s">
        <v>8957</v>
      </c>
      <c r="E3979" s="3" t="s">
        <v>2227</v>
      </c>
      <c r="F3979" s="3" t="s">
        <v>2228</v>
      </c>
    </row>
    <row r="3980" spans="1:6">
      <c r="A3980" s="3" t="s">
        <v>13351</v>
      </c>
      <c r="B3980" s="3" t="s">
        <v>3559</v>
      </c>
      <c r="C3980" s="3" t="s">
        <v>2229</v>
      </c>
      <c r="D3980" s="27" t="s">
        <v>8957</v>
      </c>
      <c r="E3980" s="3" t="s">
        <v>2230</v>
      </c>
      <c r="F3980" s="3" t="s">
        <v>2231</v>
      </c>
    </row>
    <row r="3981" spans="1:6">
      <c r="A3981" s="3" t="s">
        <v>13351</v>
      </c>
      <c r="B3981" s="3" t="s">
        <v>3559</v>
      </c>
      <c r="C3981" s="3" t="s">
        <v>2232</v>
      </c>
      <c r="D3981" s="27" t="s">
        <v>8957</v>
      </c>
      <c r="E3981" s="3">
        <v>0</v>
      </c>
      <c r="F3981" s="3" t="s">
        <v>12872</v>
      </c>
    </row>
    <row r="3982" spans="1:6">
      <c r="A3982" s="3" t="s">
        <v>13351</v>
      </c>
      <c r="B3982" s="3" t="s">
        <v>3559</v>
      </c>
      <c r="C3982" s="3" t="s">
        <v>2233</v>
      </c>
      <c r="D3982" s="27" t="s">
        <v>8957</v>
      </c>
      <c r="E3982" s="3" t="s">
        <v>2234</v>
      </c>
      <c r="F3982" s="3" t="s">
        <v>2235</v>
      </c>
    </row>
    <row r="3983" spans="1:6">
      <c r="A3983" s="3" t="s">
        <v>13351</v>
      </c>
      <c r="B3983" s="3" t="s">
        <v>3559</v>
      </c>
      <c r="C3983" s="3" t="s">
        <v>2236</v>
      </c>
      <c r="D3983" s="27" t="s">
        <v>8957</v>
      </c>
      <c r="E3983" s="3" t="s">
        <v>2230</v>
      </c>
      <c r="F3983" s="3" t="s">
        <v>2231</v>
      </c>
    </row>
    <row r="3984" spans="1:6">
      <c r="A3984" s="3" t="s">
        <v>13351</v>
      </c>
      <c r="B3984" s="3" t="s">
        <v>3559</v>
      </c>
      <c r="C3984" s="3" t="s">
        <v>2237</v>
      </c>
      <c r="D3984" s="27" t="s">
        <v>8957</v>
      </c>
      <c r="E3984" s="3" t="s">
        <v>2238</v>
      </c>
      <c r="F3984" s="3" t="s">
        <v>2239</v>
      </c>
    </row>
    <row r="3985" spans="1:6">
      <c r="A3985" s="3" t="s">
        <v>13351</v>
      </c>
      <c r="B3985" s="3" t="s">
        <v>3559</v>
      </c>
      <c r="C3985" s="3" t="s">
        <v>2240</v>
      </c>
      <c r="D3985" s="27" t="s">
        <v>8957</v>
      </c>
      <c r="E3985" s="3" t="s">
        <v>2241</v>
      </c>
      <c r="F3985" s="3" t="s">
        <v>2242</v>
      </c>
    </row>
    <row r="3986" spans="1:6">
      <c r="A3986" s="3" t="s">
        <v>13351</v>
      </c>
      <c r="B3986" s="3" t="s">
        <v>3559</v>
      </c>
      <c r="C3986" s="3" t="s">
        <v>2243</v>
      </c>
      <c r="D3986" s="27" t="s">
        <v>8957</v>
      </c>
      <c r="E3986" s="3" t="s">
        <v>2244</v>
      </c>
      <c r="F3986" s="3" t="s">
        <v>2245</v>
      </c>
    </row>
    <row r="3987" spans="1:6">
      <c r="A3987" s="3" t="s">
        <v>13351</v>
      </c>
      <c r="B3987" s="3" t="s">
        <v>3559</v>
      </c>
      <c r="C3987" s="3" t="s">
        <v>2246</v>
      </c>
      <c r="D3987" s="27" t="s">
        <v>8957</v>
      </c>
      <c r="E3987" s="3" t="s">
        <v>2247</v>
      </c>
      <c r="F3987" s="3" t="s">
        <v>2248</v>
      </c>
    </row>
    <row r="3988" spans="1:6">
      <c r="A3988" s="3" t="s">
        <v>13351</v>
      </c>
      <c r="B3988" s="3" t="s">
        <v>3559</v>
      </c>
      <c r="C3988" s="3" t="s">
        <v>2249</v>
      </c>
      <c r="D3988" s="27" t="s">
        <v>8957</v>
      </c>
      <c r="E3988" s="3" t="s">
        <v>2250</v>
      </c>
      <c r="F3988" s="3" t="s">
        <v>2251</v>
      </c>
    </row>
    <row r="3989" spans="1:6">
      <c r="A3989" s="3" t="s">
        <v>13351</v>
      </c>
      <c r="B3989" s="3" t="s">
        <v>3559</v>
      </c>
      <c r="C3989" s="3" t="s">
        <v>2252</v>
      </c>
      <c r="D3989" s="27" t="s">
        <v>8957</v>
      </c>
      <c r="E3989" s="3" t="s">
        <v>2253</v>
      </c>
      <c r="F3989" s="3" t="s">
        <v>2254</v>
      </c>
    </row>
    <row r="3990" spans="1:6">
      <c r="A3990" s="3" t="s">
        <v>13351</v>
      </c>
      <c r="B3990" s="3" t="s">
        <v>2255</v>
      </c>
      <c r="C3990" s="3" t="s">
        <v>2256</v>
      </c>
      <c r="D3990" s="27" t="s">
        <v>8957</v>
      </c>
      <c r="E3990" s="3" t="s">
        <v>2257</v>
      </c>
      <c r="F3990" s="3" t="s">
        <v>2258</v>
      </c>
    </row>
    <row r="3991" spans="1:6">
      <c r="A3991" s="3" t="s">
        <v>13351</v>
      </c>
      <c r="B3991" s="3" t="s">
        <v>2255</v>
      </c>
      <c r="C3991" s="3" t="s">
        <v>2259</v>
      </c>
      <c r="D3991" s="27" t="s">
        <v>8957</v>
      </c>
      <c r="E3991" s="3" t="s">
        <v>2260</v>
      </c>
      <c r="F3991" s="3" t="s">
        <v>2261</v>
      </c>
    </row>
    <row r="3992" spans="1:6">
      <c r="A3992" s="3" t="s">
        <v>13351</v>
      </c>
      <c r="B3992" s="3" t="s">
        <v>2255</v>
      </c>
      <c r="C3992" s="3" t="s">
        <v>2262</v>
      </c>
      <c r="D3992" s="27" t="s">
        <v>8957</v>
      </c>
      <c r="E3992" s="3" t="s">
        <v>2263</v>
      </c>
      <c r="F3992" s="3" t="s">
        <v>2264</v>
      </c>
    </row>
    <row r="3993" spans="1:6">
      <c r="A3993" s="3" t="s">
        <v>13351</v>
      </c>
      <c r="B3993" s="3" t="s">
        <v>2255</v>
      </c>
      <c r="C3993" s="3" t="s">
        <v>2265</v>
      </c>
      <c r="D3993" s="27" t="s">
        <v>8957</v>
      </c>
      <c r="E3993" s="3" t="s">
        <v>2266</v>
      </c>
      <c r="F3993" s="3" t="s">
        <v>2267</v>
      </c>
    </row>
    <row r="3994" spans="1:6">
      <c r="A3994" s="3" t="s">
        <v>13351</v>
      </c>
      <c r="B3994" s="3" t="s">
        <v>2255</v>
      </c>
      <c r="C3994" s="3" t="s">
        <v>2268</v>
      </c>
      <c r="D3994" s="27" t="s">
        <v>8957</v>
      </c>
      <c r="E3994" s="3" t="s">
        <v>2269</v>
      </c>
      <c r="F3994" s="3" t="s">
        <v>2270</v>
      </c>
    </row>
    <row r="3995" spans="1:6">
      <c r="A3995" s="3" t="s">
        <v>13351</v>
      </c>
      <c r="B3995" s="3" t="s">
        <v>2255</v>
      </c>
      <c r="C3995" s="3" t="s">
        <v>2271</v>
      </c>
      <c r="D3995" s="27" t="s">
        <v>8957</v>
      </c>
      <c r="E3995" s="3" t="s">
        <v>2272</v>
      </c>
      <c r="F3995" s="3" t="s">
        <v>2273</v>
      </c>
    </row>
    <row r="3996" spans="1:6">
      <c r="A3996" s="3" t="s">
        <v>13351</v>
      </c>
      <c r="B3996" s="3" t="s">
        <v>2255</v>
      </c>
      <c r="C3996" s="3" t="s">
        <v>2274</v>
      </c>
      <c r="D3996" s="27" t="s">
        <v>8957</v>
      </c>
      <c r="E3996" s="3" t="s">
        <v>2275</v>
      </c>
      <c r="F3996" s="3" t="s">
        <v>2276</v>
      </c>
    </row>
    <row r="3997" spans="1:6">
      <c r="A3997" s="3" t="s">
        <v>13351</v>
      </c>
      <c r="B3997" s="3" t="s">
        <v>2255</v>
      </c>
      <c r="C3997" s="3" t="s">
        <v>2277</v>
      </c>
      <c r="D3997" s="27" t="s">
        <v>8957</v>
      </c>
      <c r="E3997" s="3" t="s">
        <v>2278</v>
      </c>
      <c r="F3997" s="3" t="s">
        <v>2279</v>
      </c>
    </row>
    <row r="3998" spans="1:6">
      <c r="A3998" s="3" t="s">
        <v>13351</v>
      </c>
      <c r="B3998" s="3" t="s">
        <v>2255</v>
      </c>
      <c r="C3998" s="3" t="s">
        <v>3714</v>
      </c>
      <c r="D3998" s="27" t="s">
        <v>8957</v>
      </c>
      <c r="E3998" s="3" t="s">
        <v>3715</v>
      </c>
      <c r="F3998" s="3" t="s">
        <v>3716</v>
      </c>
    </row>
    <row r="3999" spans="1:6">
      <c r="A3999" s="3" t="s">
        <v>13351</v>
      </c>
      <c r="B3999" s="3" t="s">
        <v>2255</v>
      </c>
      <c r="C3999" s="3" t="s">
        <v>3717</v>
      </c>
      <c r="D3999" s="27" t="s">
        <v>8957</v>
      </c>
      <c r="E3999" s="3" t="s">
        <v>3718</v>
      </c>
      <c r="F3999" s="3" t="s">
        <v>3719</v>
      </c>
    </row>
    <row r="4000" spans="1:6">
      <c r="A4000" s="3" t="s">
        <v>13351</v>
      </c>
      <c r="B4000" s="3" t="s">
        <v>2255</v>
      </c>
      <c r="C4000" s="3" t="s">
        <v>3720</v>
      </c>
      <c r="D4000" s="27" t="s">
        <v>8957</v>
      </c>
      <c r="E4000" s="3" t="s">
        <v>3721</v>
      </c>
      <c r="F4000" s="3" t="s">
        <v>3722</v>
      </c>
    </row>
    <row r="4001" spans="1:6">
      <c r="A4001" s="3" t="s">
        <v>13351</v>
      </c>
      <c r="B4001" s="3" t="s">
        <v>2255</v>
      </c>
      <c r="C4001" s="3" t="s">
        <v>3723</v>
      </c>
      <c r="D4001" s="27" t="s">
        <v>8957</v>
      </c>
      <c r="E4001" s="3" t="s">
        <v>3724</v>
      </c>
      <c r="F4001" s="3" t="s">
        <v>3725</v>
      </c>
    </row>
    <row r="4002" spans="1:6">
      <c r="A4002" s="3" t="s">
        <v>13351</v>
      </c>
      <c r="B4002" s="3" t="s">
        <v>2255</v>
      </c>
      <c r="C4002" s="3" t="s">
        <v>3726</v>
      </c>
      <c r="D4002" s="27" t="s">
        <v>8957</v>
      </c>
      <c r="E4002" s="3" t="s">
        <v>3715</v>
      </c>
      <c r="F4002" s="3" t="s">
        <v>3716</v>
      </c>
    </row>
    <row r="4003" spans="1:6">
      <c r="A4003" s="3" t="s">
        <v>13351</v>
      </c>
      <c r="B4003" s="3" t="s">
        <v>2255</v>
      </c>
      <c r="C4003" s="3" t="s">
        <v>3727</v>
      </c>
      <c r="D4003" s="27" t="s">
        <v>8957</v>
      </c>
      <c r="E4003" s="3" t="s">
        <v>3724</v>
      </c>
      <c r="F4003" s="3" t="s">
        <v>3725</v>
      </c>
    </row>
    <row r="4004" spans="1:6">
      <c r="A4004" s="3" t="s">
        <v>13351</v>
      </c>
      <c r="B4004" s="3" t="s">
        <v>2255</v>
      </c>
      <c r="C4004" s="3" t="s">
        <v>3728</v>
      </c>
      <c r="D4004" s="27" t="s">
        <v>8957</v>
      </c>
      <c r="E4004" s="3" t="s">
        <v>3729</v>
      </c>
      <c r="F4004" s="3" t="s">
        <v>3730</v>
      </c>
    </row>
    <row r="4005" spans="1:6">
      <c r="A4005" s="3" t="s">
        <v>13351</v>
      </c>
      <c r="B4005" s="3" t="s">
        <v>2255</v>
      </c>
      <c r="C4005" s="3" t="s">
        <v>3731</v>
      </c>
      <c r="D4005" s="27" t="s">
        <v>8957</v>
      </c>
      <c r="E4005" s="3" t="s">
        <v>3732</v>
      </c>
      <c r="F4005" s="3" t="s">
        <v>3733</v>
      </c>
    </row>
    <row r="4006" spans="1:6">
      <c r="A4006" s="3" t="s">
        <v>13351</v>
      </c>
      <c r="B4006" s="3" t="s">
        <v>2255</v>
      </c>
      <c r="C4006" s="3" t="s">
        <v>3734</v>
      </c>
      <c r="D4006" s="27" t="s">
        <v>8957</v>
      </c>
      <c r="E4006" s="3" t="s">
        <v>3724</v>
      </c>
      <c r="F4006" s="3" t="s">
        <v>3725</v>
      </c>
    </row>
    <row r="4007" spans="1:6">
      <c r="A4007" s="3" t="s">
        <v>13351</v>
      </c>
      <c r="B4007" s="3" t="s">
        <v>2255</v>
      </c>
      <c r="C4007" s="3" t="s">
        <v>3735</v>
      </c>
      <c r="D4007" s="27" t="s">
        <v>8957</v>
      </c>
      <c r="E4007" s="3" t="s">
        <v>3718</v>
      </c>
      <c r="F4007" s="3" t="s">
        <v>3719</v>
      </c>
    </row>
    <row r="4008" spans="1:6">
      <c r="A4008" s="3" t="s">
        <v>13351</v>
      </c>
      <c r="B4008" s="3" t="s">
        <v>2255</v>
      </c>
      <c r="C4008" s="3" t="s">
        <v>3736</v>
      </c>
      <c r="D4008" s="27" t="s">
        <v>8957</v>
      </c>
      <c r="E4008" s="3" t="s">
        <v>3737</v>
      </c>
      <c r="F4008" s="3" t="s">
        <v>3738</v>
      </c>
    </row>
    <row r="4009" spans="1:6">
      <c r="A4009" s="3" t="s">
        <v>13351</v>
      </c>
      <c r="B4009" s="3" t="s">
        <v>2255</v>
      </c>
      <c r="C4009" s="3" t="s">
        <v>3739</v>
      </c>
      <c r="D4009" s="27" t="s">
        <v>8957</v>
      </c>
      <c r="E4009" s="3" t="s">
        <v>3715</v>
      </c>
      <c r="F4009" s="3" t="s">
        <v>3716</v>
      </c>
    </row>
    <row r="4010" spans="1:6">
      <c r="A4010" s="3" t="s">
        <v>13351</v>
      </c>
      <c r="B4010" s="3" t="s">
        <v>2255</v>
      </c>
      <c r="C4010" s="3" t="s">
        <v>3740</v>
      </c>
      <c r="D4010" s="27" t="s">
        <v>8957</v>
      </c>
      <c r="E4010" s="3" t="s">
        <v>3718</v>
      </c>
      <c r="F4010" s="3" t="s">
        <v>3719</v>
      </c>
    </row>
    <row r="4011" spans="1:6">
      <c r="A4011" s="3" t="s">
        <v>13351</v>
      </c>
      <c r="B4011" s="3" t="s">
        <v>2255</v>
      </c>
      <c r="C4011" s="3" t="s">
        <v>3741</v>
      </c>
      <c r="D4011" s="27" t="s">
        <v>8957</v>
      </c>
      <c r="E4011" s="3" t="s">
        <v>3721</v>
      </c>
      <c r="F4011" s="3" t="s">
        <v>3722</v>
      </c>
    </row>
    <row r="4012" spans="1:6">
      <c r="A4012" s="3" t="s">
        <v>13351</v>
      </c>
      <c r="B4012" s="3" t="s">
        <v>2255</v>
      </c>
      <c r="C4012" s="3" t="s">
        <v>3742</v>
      </c>
      <c r="D4012" s="27" t="s">
        <v>8957</v>
      </c>
      <c r="E4012" s="3" t="s">
        <v>3743</v>
      </c>
      <c r="F4012" s="3" t="s">
        <v>3744</v>
      </c>
    </row>
    <row r="4013" spans="1:6">
      <c r="A4013" s="3" t="s">
        <v>13351</v>
      </c>
      <c r="B4013" s="3" t="s">
        <v>2255</v>
      </c>
      <c r="C4013" s="3" t="s">
        <v>3745</v>
      </c>
      <c r="D4013" s="27" t="s">
        <v>8957</v>
      </c>
      <c r="E4013" s="3" t="s">
        <v>3746</v>
      </c>
      <c r="F4013" s="3" t="s">
        <v>3747</v>
      </c>
    </row>
    <row r="4014" spans="1:6">
      <c r="A4014" s="3" t="s">
        <v>13351</v>
      </c>
      <c r="B4014" s="3" t="s">
        <v>2255</v>
      </c>
      <c r="C4014" s="3" t="s">
        <v>3748</v>
      </c>
      <c r="D4014" s="27" t="s">
        <v>8957</v>
      </c>
      <c r="E4014" s="3" t="s">
        <v>3724</v>
      </c>
      <c r="F4014" s="3" t="s">
        <v>3725</v>
      </c>
    </row>
    <row r="4015" spans="1:6">
      <c r="A4015" s="3" t="s">
        <v>13351</v>
      </c>
      <c r="B4015" s="3" t="s">
        <v>2255</v>
      </c>
      <c r="C4015" s="3" t="s">
        <v>3749</v>
      </c>
      <c r="D4015" s="27" t="s">
        <v>8957</v>
      </c>
      <c r="E4015" s="3" t="s">
        <v>14220</v>
      </c>
      <c r="F4015" s="3" t="s">
        <v>3750</v>
      </c>
    </row>
    <row r="4016" spans="1:6">
      <c r="A4016" s="3" t="s">
        <v>13352</v>
      </c>
      <c r="B4016" s="3" t="s">
        <v>6583</v>
      </c>
      <c r="C4016" s="3" t="s">
        <v>3751</v>
      </c>
      <c r="D4016" s="27" t="s">
        <v>8957</v>
      </c>
      <c r="E4016" s="3" t="s">
        <v>3752</v>
      </c>
      <c r="F4016" s="3" t="s">
        <v>3753</v>
      </c>
    </row>
    <row r="4017" spans="1:6">
      <c r="A4017" s="3" t="s">
        <v>13352</v>
      </c>
      <c r="B4017" s="3" t="s">
        <v>6583</v>
      </c>
      <c r="C4017" s="3" t="s">
        <v>3754</v>
      </c>
      <c r="D4017" s="27" t="s">
        <v>8957</v>
      </c>
      <c r="E4017" s="3" t="s">
        <v>3752</v>
      </c>
      <c r="F4017" s="3" t="s">
        <v>3753</v>
      </c>
    </row>
    <row r="4018" spans="1:6">
      <c r="A4018" s="3" t="s">
        <v>13352</v>
      </c>
      <c r="B4018" s="3" t="s">
        <v>3755</v>
      </c>
      <c r="C4018" s="3" t="s">
        <v>3756</v>
      </c>
      <c r="D4018" s="27" t="s">
        <v>8957</v>
      </c>
      <c r="E4018" s="3" t="s">
        <v>3757</v>
      </c>
      <c r="F4018" s="3" t="s">
        <v>3758</v>
      </c>
    </row>
    <row r="4019" spans="1:6">
      <c r="A4019" s="3" t="s">
        <v>13379</v>
      </c>
      <c r="B4019" s="3" t="s">
        <v>3759</v>
      </c>
      <c r="C4019" s="3" t="s">
        <v>3760</v>
      </c>
      <c r="D4019" s="27" t="s">
        <v>8957</v>
      </c>
      <c r="E4019" s="3" t="s">
        <v>3761</v>
      </c>
      <c r="F4019" s="3" t="s">
        <v>3762</v>
      </c>
    </row>
    <row r="4020" spans="1:6">
      <c r="A4020" s="3" t="s">
        <v>13379</v>
      </c>
      <c r="B4020" s="3" t="s">
        <v>3759</v>
      </c>
      <c r="C4020" s="3" t="s">
        <v>3763</v>
      </c>
      <c r="D4020" s="27" t="s">
        <v>8957</v>
      </c>
      <c r="E4020" s="3" t="s">
        <v>3764</v>
      </c>
      <c r="F4020" s="3" t="s">
        <v>3765</v>
      </c>
    </row>
    <row r="4021" spans="1:6">
      <c r="A4021" s="3" t="s">
        <v>13379</v>
      </c>
      <c r="B4021" s="3" t="s">
        <v>3759</v>
      </c>
      <c r="C4021" s="3" t="s">
        <v>3766</v>
      </c>
      <c r="D4021" s="27" t="s">
        <v>8957</v>
      </c>
      <c r="E4021" s="3" t="s">
        <v>3767</v>
      </c>
      <c r="F4021" s="3" t="s">
        <v>3768</v>
      </c>
    </row>
    <row r="4022" spans="1:6">
      <c r="A4022" s="3" t="s">
        <v>13379</v>
      </c>
      <c r="B4022" s="3" t="s">
        <v>3759</v>
      </c>
      <c r="C4022" s="3" t="s">
        <v>3769</v>
      </c>
      <c r="D4022" s="27" t="s">
        <v>8957</v>
      </c>
      <c r="E4022" s="3" t="s">
        <v>3770</v>
      </c>
      <c r="F4022" s="3" t="s">
        <v>3771</v>
      </c>
    </row>
    <row r="4023" spans="1:6">
      <c r="A4023" s="3" t="s">
        <v>13379</v>
      </c>
      <c r="B4023" s="3" t="s">
        <v>3759</v>
      </c>
      <c r="C4023" s="3" t="s">
        <v>3772</v>
      </c>
      <c r="D4023" s="27" t="s">
        <v>8957</v>
      </c>
      <c r="E4023" s="3" t="s">
        <v>3773</v>
      </c>
      <c r="F4023" s="3" t="s">
        <v>3774</v>
      </c>
    </row>
    <row r="4024" spans="1:6">
      <c r="A4024" s="3" t="s">
        <v>13379</v>
      </c>
      <c r="B4024" s="3" t="s">
        <v>3759</v>
      </c>
      <c r="C4024" s="3" t="s">
        <v>3775</v>
      </c>
      <c r="D4024" s="27" t="s">
        <v>8957</v>
      </c>
      <c r="E4024" s="3" t="s">
        <v>3767</v>
      </c>
      <c r="F4024" s="3" t="s">
        <v>3768</v>
      </c>
    </row>
    <row r="4025" spans="1:6">
      <c r="A4025" s="3" t="s">
        <v>13379</v>
      </c>
      <c r="B4025" s="3" t="s">
        <v>3759</v>
      </c>
      <c r="C4025" s="3" t="s">
        <v>3776</v>
      </c>
      <c r="D4025" s="27" t="s">
        <v>8957</v>
      </c>
      <c r="E4025" s="3" t="s">
        <v>3777</v>
      </c>
      <c r="F4025" s="3" t="s">
        <v>9198</v>
      </c>
    </row>
    <row r="4026" spans="1:6">
      <c r="A4026" s="3" t="s">
        <v>13379</v>
      </c>
      <c r="B4026" s="3" t="s">
        <v>3759</v>
      </c>
      <c r="C4026" s="3" t="s">
        <v>3778</v>
      </c>
      <c r="D4026" s="27" t="s">
        <v>8957</v>
      </c>
      <c r="E4026" s="3" t="s">
        <v>3767</v>
      </c>
      <c r="F4026" s="3" t="s">
        <v>3768</v>
      </c>
    </row>
    <row r="4027" spans="1:6">
      <c r="A4027" s="3" t="s">
        <v>13379</v>
      </c>
      <c r="B4027" s="3" t="s">
        <v>3759</v>
      </c>
      <c r="C4027" s="3" t="s">
        <v>3779</v>
      </c>
      <c r="D4027" s="27" t="s">
        <v>8957</v>
      </c>
      <c r="E4027" s="3" t="s">
        <v>3773</v>
      </c>
      <c r="F4027" s="3" t="s">
        <v>3774</v>
      </c>
    </row>
    <row r="4028" spans="1:6">
      <c r="A4028" s="3" t="s">
        <v>13379</v>
      </c>
      <c r="B4028" s="3" t="s">
        <v>3759</v>
      </c>
      <c r="C4028" s="3" t="s">
        <v>3780</v>
      </c>
      <c r="D4028" s="27" t="s">
        <v>8957</v>
      </c>
      <c r="E4028" s="3" t="s">
        <v>3781</v>
      </c>
      <c r="F4028" s="3" t="s">
        <v>3782</v>
      </c>
    </row>
    <row r="4029" spans="1:6">
      <c r="A4029" s="3" t="s">
        <v>13379</v>
      </c>
      <c r="B4029" s="3" t="s">
        <v>3759</v>
      </c>
      <c r="C4029" s="3" t="s">
        <v>3783</v>
      </c>
      <c r="D4029" s="27" t="s">
        <v>8957</v>
      </c>
      <c r="E4029" s="3" t="s">
        <v>3777</v>
      </c>
      <c r="F4029" s="3" t="s">
        <v>9198</v>
      </c>
    </row>
    <row r="4030" spans="1:6">
      <c r="A4030" s="3" t="s">
        <v>13379</v>
      </c>
      <c r="B4030" s="3" t="s">
        <v>3759</v>
      </c>
      <c r="C4030" s="3" t="s">
        <v>3784</v>
      </c>
      <c r="D4030" s="27" t="s">
        <v>8957</v>
      </c>
      <c r="E4030" s="3" t="s">
        <v>3785</v>
      </c>
      <c r="F4030" s="3" t="s">
        <v>3786</v>
      </c>
    </row>
    <row r="4031" spans="1:6">
      <c r="A4031" s="3" t="s">
        <v>13379</v>
      </c>
      <c r="B4031" s="3" t="s">
        <v>3759</v>
      </c>
      <c r="C4031" s="3" t="s">
        <v>3787</v>
      </c>
      <c r="D4031" s="27" t="s">
        <v>8957</v>
      </c>
      <c r="E4031" s="3" t="s">
        <v>3788</v>
      </c>
      <c r="F4031" s="3" t="s">
        <v>3789</v>
      </c>
    </row>
    <row r="4032" spans="1:6">
      <c r="A4032" s="3" t="s">
        <v>13379</v>
      </c>
      <c r="B4032" s="3" t="s">
        <v>3759</v>
      </c>
      <c r="C4032" s="3" t="s">
        <v>3790</v>
      </c>
      <c r="D4032" s="27" t="s">
        <v>8957</v>
      </c>
      <c r="E4032" s="3" t="s">
        <v>3791</v>
      </c>
      <c r="F4032" s="3" t="s">
        <v>8364</v>
      </c>
    </row>
    <row r="4033" spans="1:6">
      <c r="A4033" s="3" t="s">
        <v>13379</v>
      </c>
      <c r="B4033" s="3" t="s">
        <v>3759</v>
      </c>
      <c r="C4033" s="3" t="s">
        <v>3792</v>
      </c>
      <c r="D4033" s="27" t="s">
        <v>8957</v>
      </c>
      <c r="E4033" s="3" t="s">
        <v>3770</v>
      </c>
      <c r="F4033" s="3" t="s">
        <v>3771</v>
      </c>
    </row>
    <row r="4034" spans="1:6">
      <c r="A4034" s="3" t="s">
        <v>13379</v>
      </c>
      <c r="B4034" s="3" t="s">
        <v>3759</v>
      </c>
      <c r="C4034" s="3" t="s">
        <v>3793</v>
      </c>
      <c r="D4034" s="27" t="s">
        <v>8957</v>
      </c>
      <c r="E4034" s="3" t="s">
        <v>3794</v>
      </c>
      <c r="F4034" s="3" t="s">
        <v>3795</v>
      </c>
    </row>
    <row r="4035" spans="1:6">
      <c r="A4035" s="3" t="s">
        <v>13379</v>
      </c>
      <c r="B4035" s="3" t="s">
        <v>3759</v>
      </c>
      <c r="C4035" s="3" t="s">
        <v>3796</v>
      </c>
      <c r="D4035" s="27" t="s">
        <v>8957</v>
      </c>
      <c r="E4035" s="3" t="s">
        <v>3761</v>
      </c>
      <c r="F4035" s="3" t="s">
        <v>3762</v>
      </c>
    </row>
    <row r="4036" spans="1:6">
      <c r="A4036" s="3" t="s">
        <v>13379</v>
      </c>
      <c r="B4036" s="3" t="s">
        <v>3759</v>
      </c>
      <c r="C4036" s="3" t="s">
        <v>5033</v>
      </c>
      <c r="D4036" s="27" t="s">
        <v>8957</v>
      </c>
      <c r="E4036" s="3" t="s">
        <v>3767</v>
      </c>
      <c r="F4036" s="3" t="s">
        <v>3768</v>
      </c>
    </row>
    <row r="4037" spans="1:6">
      <c r="A4037" s="3" t="s">
        <v>13379</v>
      </c>
      <c r="B4037" s="3" t="s">
        <v>3759</v>
      </c>
      <c r="C4037" s="3" t="s">
        <v>5034</v>
      </c>
      <c r="D4037" s="27" t="s">
        <v>8957</v>
      </c>
      <c r="E4037" s="3" t="s">
        <v>3764</v>
      </c>
      <c r="F4037" s="3" t="s">
        <v>3765</v>
      </c>
    </row>
    <row r="4038" spans="1:6">
      <c r="A4038" s="3" t="s">
        <v>13379</v>
      </c>
      <c r="B4038" s="3" t="s">
        <v>3759</v>
      </c>
      <c r="C4038" s="3" t="s">
        <v>5035</v>
      </c>
      <c r="D4038" s="27" t="s">
        <v>8957</v>
      </c>
      <c r="E4038" s="3" t="s">
        <v>5036</v>
      </c>
      <c r="F4038" s="3" t="s">
        <v>5037</v>
      </c>
    </row>
    <row r="4039" spans="1:6">
      <c r="A4039" s="3" t="s">
        <v>13379</v>
      </c>
      <c r="B4039" s="3" t="s">
        <v>3759</v>
      </c>
      <c r="C4039" s="3" t="s">
        <v>5038</v>
      </c>
      <c r="D4039" s="27" t="s">
        <v>8957</v>
      </c>
      <c r="E4039" s="3" t="s">
        <v>5039</v>
      </c>
      <c r="F4039" s="3" t="s">
        <v>5040</v>
      </c>
    </row>
    <row r="4040" spans="1:6">
      <c r="A4040" s="3" t="s">
        <v>13379</v>
      </c>
      <c r="B4040" s="3" t="s">
        <v>3759</v>
      </c>
      <c r="C4040" s="3" t="s">
        <v>5041</v>
      </c>
      <c r="D4040" s="27" t="s">
        <v>8957</v>
      </c>
      <c r="E4040" s="3" t="s">
        <v>5042</v>
      </c>
      <c r="F4040" s="3" t="s">
        <v>5043</v>
      </c>
    </row>
    <row r="4041" spans="1:6">
      <c r="A4041" s="3" t="s">
        <v>13379</v>
      </c>
      <c r="B4041" s="3" t="s">
        <v>3759</v>
      </c>
      <c r="C4041" s="3" t="s">
        <v>5044</v>
      </c>
      <c r="D4041" s="27" t="s">
        <v>8957</v>
      </c>
      <c r="E4041" s="3" t="s">
        <v>5045</v>
      </c>
      <c r="F4041" s="3" t="s">
        <v>5046</v>
      </c>
    </row>
    <row r="4042" spans="1:6">
      <c r="A4042" s="3" t="s">
        <v>13379</v>
      </c>
      <c r="B4042" s="3" t="s">
        <v>7307</v>
      </c>
      <c r="C4042" s="3" t="s">
        <v>5047</v>
      </c>
      <c r="D4042" s="27" t="s">
        <v>8957</v>
      </c>
      <c r="E4042" s="3" t="s">
        <v>5048</v>
      </c>
      <c r="F4042" s="3" t="s">
        <v>5049</v>
      </c>
    </row>
    <row r="4043" spans="1:6">
      <c r="A4043" s="3" t="s">
        <v>13379</v>
      </c>
      <c r="B4043" s="3" t="s">
        <v>7307</v>
      </c>
      <c r="C4043" s="3" t="s">
        <v>5050</v>
      </c>
      <c r="D4043" s="27" t="s">
        <v>8957</v>
      </c>
      <c r="E4043" s="3" t="s">
        <v>5051</v>
      </c>
      <c r="F4043" s="3" t="s">
        <v>5052</v>
      </c>
    </row>
    <row r="4044" spans="1:6">
      <c r="A4044" s="3" t="s">
        <v>13379</v>
      </c>
      <c r="B4044" s="3" t="s">
        <v>7307</v>
      </c>
      <c r="C4044" s="3" t="s">
        <v>5053</v>
      </c>
      <c r="D4044" s="27" t="s">
        <v>8957</v>
      </c>
      <c r="E4044" s="3" t="s">
        <v>5054</v>
      </c>
      <c r="F4044" s="3" t="s">
        <v>5055</v>
      </c>
    </row>
    <row r="4045" spans="1:6">
      <c r="A4045" s="3" t="s">
        <v>13379</v>
      </c>
      <c r="B4045" s="3" t="s">
        <v>7307</v>
      </c>
      <c r="C4045" s="3" t="s">
        <v>5056</v>
      </c>
      <c r="D4045" s="27" t="s">
        <v>8957</v>
      </c>
      <c r="E4045" s="3">
        <v>0</v>
      </c>
      <c r="F4045" s="3" t="s">
        <v>12872</v>
      </c>
    </row>
    <row r="4046" spans="1:6">
      <c r="A4046" s="3" t="s">
        <v>13380</v>
      </c>
      <c r="B4046" s="3" t="s">
        <v>14638</v>
      </c>
      <c r="C4046" s="3" t="s">
        <v>5057</v>
      </c>
      <c r="D4046" s="27" t="s">
        <v>8957</v>
      </c>
      <c r="E4046" s="3">
        <v>0</v>
      </c>
      <c r="F4046" s="3" t="s">
        <v>12872</v>
      </c>
    </row>
    <row r="4047" spans="1:6">
      <c r="A4047" s="3" t="s">
        <v>13380</v>
      </c>
      <c r="B4047" s="3" t="s">
        <v>14638</v>
      </c>
      <c r="C4047" s="3" t="s">
        <v>5058</v>
      </c>
      <c r="D4047" s="27" t="s">
        <v>8957</v>
      </c>
      <c r="E4047" s="3" t="s">
        <v>5059</v>
      </c>
      <c r="F4047" s="3" t="s">
        <v>5060</v>
      </c>
    </row>
    <row r="4048" spans="1:6">
      <c r="A4048" s="3" t="s">
        <v>13380</v>
      </c>
      <c r="B4048" s="3" t="s">
        <v>14638</v>
      </c>
      <c r="C4048" s="3" t="s">
        <v>5061</v>
      </c>
      <c r="D4048" s="27" t="s">
        <v>8957</v>
      </c>
      <c r="E4048" s="3" t="s">
        <v>5062</v>
      </c>
      <c r="F4048" s="3" t="s">
        <v>5063</v>
      </c>
    </row>
    <row r="4049" spans="1:6">
      <c r="A4049" s="3" t="s">
        <v>13380</v>
      </c>
      <c r="B4049" s="3" t="s">
        <v>14638</v>
      </c>
      <c r="C4049" s="3" t="s">
        <v>5064</v>
      </c>
      <c r="D4049" s="27" t="s">
        <v>8957</v>
      </c>
      <c r="E4049" s="3" t="s">
        <v>5065</v>
      </c>
      <c r="F4049" s="3" t="s">
        <v>6805</v>
      </c>
    </row>
    <row r="4050" spans="1:6">
      <c r="A4050" s="3" t="s">
        <v>13380</v>
      </c>
      <c r="B4050" s="3" t="s">
        <v>14638</v>
      </c>
      <c r="C4050" s="3" t="s">
        <v>5066</v>
      </c>
      <c r="D4050" s="27" t="s">
        <v>8957</v>
      </c>
      <c r="E4050" s="3" t="s">
        <v>5067</v>
      </c>
      <c r="F4050" s="3" t="s">
        <v>5068</v>
      </c>
    </row>
    <row r="4051" spans="1:6">
      <c r="A4051" s="3" t="s">
        <v>13380</v>
      </c>
      <c r="B4051" s="3" t="s">
        <v>14638</v>
      </c>
      <c r="C4051" s="3" t="s">
        <v>5069</v>
      </c>
      <c r="D4051" s="27" t="s">
        <v>8957</v>
      </c>
      <c r="E4051" s="3" t="s">
        <v>5070</v>
      </c>
      <c r="F4051" s="3" t="s">
        <v>5071</v>
      </c>
    </row>
    <row r="4052" spans="1:6">
      <c r="A4052" s="3" t="s">
        <v>13380</v>
      </c>
      <c r="B4052" s="3" t="s">
        <v>14638</v>
      </c>
      <c r="C4052" s="3" t="s">
        <v>5072</v>
      </c>
      <c r="D4052" s="27" t="s">
        <v>8957</v>
      </c>
      <c r="E4052" s="3" t="s">
        <v>5073</v>
      </c>
      <c r="F4052" s="3" t="s">
        <v>5074</v>
      </c>
    </row>
    <row r="4053" spans="1:6">
      <c r="A4053" s="3" t="s">
        <v>13380</v>
      </c>
      <c r="B4053" s="3" t="s">
        <v>14638</v>
      </c>
      <c r="C4053" s="3" t="s">
        <v>5075</v>
      </c>
      <c r="D4053" s="27" t="s">
        <v>8957</v>
      </c>
      <c r="E4053" s="3" t="s">
        <v>5076</v>
      </c>
      <c r="F4053" s="3" t="s">
        <v>5077</v>
      </c>
    </row>
    <row r="4054" spans="1:6">
      <c r="A4054" s="3" t="s">
        <v>13380</v>
      </c>
      <c r="B4054" s="3" t="s">
        <v>14638</v>
      </c>
      <c r="C4054" s="3" t="s">
        <v>5078</v>
      </c>
      <c r="D4054" s="27" t="s">
        <v>8957</v>
      </c>
      <c r="E4054" s="3" t="s">
        <v>5079</v>
      </c>
      <c r="F4054" s="3" t="s">
        <v>5080</v>
      </c>
    </row>
    <row r="4055" spans="1:6">
      <c r="A4055" s="3" t="s">
        <v>13380</v>
      </c>
      <c r="B4055" s="3" t="s">
        <v>14638</v>
      </c>
      <c r="C4055" s="3" t="s">
        <v>5081</v>
      </c>
      <c r="D4055" s="27" t="s">
        <v>8957</v>
      </c>
      <c r="E4055" s="3" t="s">
        <v>5082</v>
      </c>
      <c r="F4055" s="3" t="s">
        <v>5083</v>
      </c>
    </row>
    <row r="4056" spans="1:6">
      <c r="A4056" s="3" t="s">
        <v>13380</v>
      </c>
      <c r="B4056" s="3" t="s">
        <v>14638</v>
      </c>
      <c r="C4056" s="3" t="s">
        <v>5084</v>
      </c>
      <c r="D4056" s="27" t="s">
        <v>8957</v>
      </c>
      <c r="E4056" s="3" t="s">
        <v>5085</v>
      </c>
      <c r="F4056" s="3" t="s">
        <v>5086</v>
      </c>
    </row>
    <row r="4057" spans="1:6">
      <c r="A4057" s="3" t="s">
        <v>13380</v>
      </c>
      <c r="B4057" s="3" t="s">
        <v>14638</v>
      </c>
      <c r="C4057" s="3" t="s">
        <v>5087</v>
      </c>
      <c r="D4057" s="27" t="s">
        <v>8957</v>
      </c>
      <c r="E4057" s="3" t="s">
        <v>5088</v>
      </c>
      <c r="F4057" s="3" t="s">
        <v>5089</v>
      </c>
    </row>
    <row r="4058" spans="1:6">
      <c r="A4058" s="3" t="s">
        <v>13380</v>
      </c>
      <c r="B4058" s="3" t="s">
        <v>14638</v>
      </c>
      <c r="C4058" s="3" t="s">
        <v>5090</v>
      </c>
      <c r="D4058" s="27" t="s">
        <v>8957</v>
      </c>
      <c r="E4058" s="3" t="s">
        <v>5091</v>
      </c>
      <c r="F4058" s="3" t="s">
        <v>5092</v>
      </c>
    </row>
    <row r="4059" spans="1:6">
      <c r="A4059" s="3" t="s">
        <v>13380</v>
      </c>
      <c r="B4059" s="3" t="s">
        <v>14638</v>
      </c>
      <c r="C4059" s="3" t="s">
        <v>5093</v>
      </c>
      <c r="D4059" s="27" t="s">
        <v>8957</v>
      </c>
      <c r="E4059" s="3" t="s">
        <v>5094</v>
      </c>
      <c r="F4059" s="3" t="s">
        <v>5095</v>
      </c>
    </row>
    <row r="4060" spans="1:6">
      <c r="A4060" s="3" t="s">
        <v>13380</v>
      </c>
      <c r="B4060" s="3" t="s">
        <v>14638</v>
      </c>
      <c r="C4060" s="3" t="s">
        <v>5096</v>
      </c>
      <c r="D4060" s="27" t="s">
        <v>8957</v>
      </c>
      <c r="E4060" s="3" t="s">
        <v>5097</v>
      </c>
      <c r="F4060" s="3" t="s">
        <v>5098</v>
      </c>
    </row>
    <row r="4061" spans="1:6">
      <c r="A4061" s="3" t="s">
        <v>13380</v>
      </c>
      <c r="B4061" s="3" t="s">
        <v>14638</v>
      </c>
      <c r="C4061" s="3" t="s">
        <v>5099</v>
      </c>
      <c r="D4061" s="27" t="s">
        <v>8957</v>
      </c>
      <c r="E4061" s="3" t="s">
        <v>5100</v>
      </c>
      <c r="F4061" s="3" t="s">
        <v>5101</v>
      </c>
    </row>
    <row r="4062" spans="1:6">
      <c r="A4062" s="3" t="s">
        <v>13380</v>
      </c>
      <c r="B4062" s="3" t="s">
        <v>14638</v>
      </c>
      <c r="C4062" s="3" t="s">
        <v>5102</v>
      </c>
      <c r="D4062" s="27" t="s">
        <v>8957</v>
      </c>
      <c r="E4062" s="3" t="s">
        <v>5103</v>
      </c>
      <c r="F4062" s="3" t="s">
        <v>5104</v>
      </c>
    </row>
    <row r="4063" spans="1:6">
      <c r="A4063" s="3" t="s">
        <v>13380</v>
      </c>
      <c r="B4063" s="3" t="s">
        <v>14638</v>
      </c>
      <c r="C4063" s="3" t="s">
        <v>5105</v>
      </c>
      <c r="D4063" s="27" t="s">
        <v>8957</v>
      </c>
      <c r="E4063" s="3" t="s">
        <v>5106</v>
      </c>
      <c r="F4063" s="3" t="s">
        <v>4629</v>
      </c>
    </row>
    <row r="4064" spans="1:6">
      <c r="A4064" s="3" t="s">
        <v>13380</v>
      </c>
      <c r="B4064" s="3" t="s">
        <v>14638</v>
      </c>
      <c r="C4064" s="3" t="s">
        <v>5107</v>
      </c>
      <c r="D4064" s="27" t="s">
        <v>8957</v>
      </c>
      <c r="E4064" s="3" t="s">
        <v>5108</v>
      </c>
      <c r="F4064" s="3" t="s">
        <v>5109</v>
      </c>
    </row>
    <row r="4065" spans="1:6">
      <c r="A4065" s="3" t="s">
        <v>13380</v>
      </c>
      <c r="B4065" s="3" t="s">
        <v>14638</v>
      </c>
      <c r="C4065" s="3" t="s">
        <v>5110</v>
      </c>
      <c r="D4065" s="27" t="s">
        <v>8957</v>
      </c>
      <c r="E4065" s="3" t="s">
        <v>5111</v>
      </c>
      <c r="F4065" s="3" t="s">
        <v>6229</v>
      </c>
    </row>
    <row r="4066" spans="1:6">
      <c r="A4066" s="3" t="s">
        <v>13380</v>
      </c>
      <c r="B4066" s="3" t="s">
        <v>14638</v>
      </c>
      <c r="C4066" s="3" t="s">
        <v>6230</v>
      </c>
      <c r="D4066" s="27" t="s">
        <v>8957</v>
      </c>
      <c r="E4066" s="3" t="s">
        <v>14225</v>
      </c>
      <c r="F4066" s="3" t="s">
        <v>6231</v>
      </c>
    </row>
    <row r="4067" spans="1:6">
      <c r="A4067" s="3" t="s">
        <v>13380</v>
      </c>
      <c r="B4067" s="3" t="s">
        <v>14638</v>
      </c>
      <c r="C4067" s="3" t="s">
        <v>6232</v>
      </c>
      <c r="D4067" s="27" t="s">
        <v>8957</v>
      </c>
      <c r="E4067" s="3" t="s">
        <v>14226</v>
      </c>
      <c r="F4067" s="3" t="s">
        <v>6233</v>
      </c>
    </row>
    <row r="4068" spans="1:6">
      <c r="A4068" s="3" t="s">
        <v>13380</v>
      </c>
      <c r="B4068" s="3" t="s">
        <v>14638</v>
      </c>
      <c r="C4068" s="3" t="s">
        <v>6234</v>
      </c>
      <c r="D4068" s="27" t="s">
        <v>8957</v>
      </c>
      <c r="E4068" s="3" t="s">
        <v>6235</v>
      </c>
      <c r="F4068" s="3" t="s">
        <v>6236</v>
      </c>
    </row>
    <row r="4069" spans="1:6">
      <c r="A4069" s="3" t="s">
        <v>13380</v>
      </c>
      <c r="B4069" s="3" t="s">
        <v>14638</v>
      </c>
      <c r="C4069" s="3" t="s">
        <v>6237</v>
      </c>
      <c r="D4069" s="27" t="s">
        <v>8957</v>
      </c>
      <c r="E4069" s="3" t="s">
        <v>14227</v>
      </c>
      <c r="F4069" s="3" t="s">
        <v>6238</v>
      </c>
    </row>
    <row r="4070" spans="1:6">
      <c r="A4070" s="3" t="s">
        <v>13380</v>
      </c>
      <c r="B4070" s="3" t="s">
        <v>14638</v>
      </c>
      <c r="C4070" s="3" t="s">
        <v>6239</v>
      </c>
      <c r="D4070" s="27" t="s">
        <v>8957</v>
      </c>
      <c r="E4070" s="3" t="s">
        <v>14228</v>
      </c>
      <c r="F4070" s="3" t="s">
        <v>6240</v>
      </c>
    </row>
    <row r="4071" spans="1:6">
      <c r="A4071" s="3" t="s">
        <v>13380</v>
      </c>
      <c r="B4071" s="3" t="s">
        <v>14638</v>
      </c>
      <c r="C4071" s="3" t="s">
        <v>6241</v>
      </c>
      <c r="D4071" s="27" t="s">
        <v>8957</v>
      </c>
      <c r="E4071" s="3" t="s">
        <v>14229</v>
      </c>
      <c r="F4071" s="3" t="s">
        <v>6242</v>
      </c>
    </row>
    <row r="4072" spans="1:6">
      <c r="A4072" s="3" t="s">
        <v>13380</v>
      </c>
      <c r="B4072" s="3" t="s">
        <v>14638</v>
      </c>
      <c r="C4072" s="3" t="s">
        <v>6243</v>
      </c>
      <c r="D4072" s="27" t="s">
        <v>8957</v>
      </c>
      <c r="E4072" s="3" t="s">
        <v>14230</v>
      </c>
      <c r="F4072" s="3" t="s">
        <v>6244</v>
      </c>
    </row>
    <row r="4073" spans="1:6">
      <c r="A4073" s="3" t="s">
        <v>13380</v>
      </c>
      <c r="B4073" s="3" t="s">
        <v>14638</v>
      </c>
      <c r="C4073" s="3" t="s">
        <v>6245</v>
      </c>
      <c r="D4073" s="27" t="s">
        <v>8957</v>
      </c>
      <c r="E4073" s="3" t="s">
        <v>14231</v>
      </c>
      <c r="F4073" s="3" t="s">
        <v>6246</v>
      </c>
    </row>
    <row r="4074" spans="1:6">
      <c r="A4074" s="3" t="s">
        <v>13380</v>
      </c>
      <c r="B4074" s="3" t="s">
        <v>14638</v>
      </c>
      <c r="C4074" s="3" t="s">
        <v>6247</v>
      </c>
      <c r="D4074" s="27" t="s">
        <v>8957</v>
      </c>
      <c r="E4074" s="3" t="s">
        <v>6235</v>
      </c>
      <c r="F4074" s="3" t="s">
        <v>6236</v>
      </c>
    </row>
    <row r="4075" spans="1:6">
      <c r="A4075" s="3" t="s">
        <v>13380</v>
      </c>
      <c r="B4075" s="3" t="s">
        <v>14638</v>
      </c>
      <c r="C4075" s="3" t="s">
        <v>6248</v>
      </c>
      <c r="D4075" s="27" t="s">
        <v>8957</v>
      </c>
      <c r="E4075" s="3" t="s">
        <v>14232</v>
      </c>
      <c r="F4075" s="3" t="s">
        <v>6249</v>
      </c>
    </row>
    <row r="4076" spans="1:6">
      <c r="A4076" s="3" t="s">
        <v>13380</v>
      </c>
      <c r="B4076" s="3" t="s">
        <v>14638</v>
      </c>
      <c r="C4076" s="3" t="s">
        <v>6250</v>
      </c>
      <c r="D4076" s="27" t="s">
        <v>8957</v>
      </c>
      <c r="E4076" s="3" t="s">
        <v>14233</v>
      </c>
      <c r="F4076" s="3" t="s">
        <v>6251</v>
      </c>
    </row>
    <row r="4077" spans="1:6">
      <c r="A4077" s="3" t="s">
        <v>13380</v>
      </c>
      <c r="B4077" s="3" t="s">
        <v>14638</v>
      </c>
      <c r="C4077" s="3" t="s">
        <v>6252</v>
      </c>
      <c r="D4077" s="27" t="s">
        <v>8957</v>
      </c>
      <c r="E4077" s="3" t="s">
        <v>14234</v>
      </c>
      <c r="F4077" s="3" t="s">
        <v>6253</v>
      </c>
    </row>
    <row r="4078" spans="1:6">
      <c r="A4078" s="3" t="s">
        <v>13380</v>
      </c>
      <c r="B4078" s="3" t="s">
        <v>14638</v>
      </c>
      <c r="C4078" s="3" t="s">
        <v>6254</v>
      </c>
      <c r="D4078" s="27" t="s">
        <v>8957</v>
      </c>
      <c r="E4078" s="3" t="s">
        <v>14235</v>
      </c>
      <c r="F4078" s="3" t="s">
        <v>6255</v>
      </c>
    </row>
    <row r="4079" spans="1:6">
      <c r="A4079" s="3" t="s">
        <v>13380</v>
      </c>
      <c r="B4079" s="3" t="s">
        <v>14638</v>
      </c>
      <c r="C4079" s="3" t="s">
        <v>6256</v>
      </c>
      <c r="D4079" s="27" t="s">
        <v>8957</v>
      </c>
      <c r="E4079" s="3" t="s">
        <v>14236</v>
      </c>
      <c r="F4079" s="3" t="s">
        <v>6257</v>
      </c>
    </row>
    <row r="4080" spans="1:6">
      <c r="A4080" s="3" t="s">
        <v>13380</v>
      </c>
      <c r="B4080" s="3" t="s">
        <v>14638</v>
      </c>
      <c r="C4080" s="3" t="s">
        <v>6258</v>
      </c>
      <c r="D4080" s="27" t="s">
        <v>8957</v>
      </c>
      <c r="E4080" s="3" t="s">
        <v>14237</v>
      </c>
      <c r="F4080" s="3" t="s">
        <v>6259</v>
      </c>
    </row>
    <row r="4081" spans="1:6">
      <c r="A4081" s="3" t="s">
        <v>13380</v>
      </c>
      <c r="B4081" s="3" t="s">
        <v>14638</v>
      </c>
      <c r="C4081" s="3" t="s">
        <v>6260</v>
      </c>
      <c r="D4081" s="27" t="s">
        <v>8957</v>
      </c>
      <c r="E4081" s="3" t="s">
        <v>6261</v>
      </c>
      <c r="F4081" s="3" t="s">
        <v>6262</v>
      </c>
    </row>
    <row r="4082" spans="1:6">
      <c r="A4082" s="3" t="s">
        <v>13380</v>
      </c>
      <c r="B4082" s="3" t="s">
        <v>14638</v>
      </c>
      <c r="C4082" s="3" t="s">
        <v>6263</v>
      </c>
      <c r="D4082" s="27" t="s">
        <v>8957</v>
      </c>
      <c r="E4082" s="3" t="s">
        <v>14238</v>
      </c>
      <c r="F4082" s="3" t="s">
        <v>6264</v>
      </c>
    </row>
    <row r="4083" spans="1:6">
      <c r="A4083" s="3" t="s">
        <v>13380</v>
      </c>
      <c r="B4083" s="3" t="s">
        <v>14638</v>
      </c>
      <c r="C4083" s="3" t="s">
        <v>6265</v>
      </c>
      <c r="D4083" s="27" t="s">
        <v>8957</v>
      </c>
      <c r="E4083" s="3" t="s">
        <v>14239</v>
      </c>
      <c r="F4083" s="3" t="s">
        <v>6266</v>
      </c>
    </row>
    <row r="4084" spans="1:6">
      <c r="A4084" s="3" t="s">
        <v>13380</v>
      </c>
      <c r="B4084" s="3" t="s">
        <v>14638</v>
      </c>
      <c r="C4084" s="3" t="s">
        <v>6267</v>
      </c>
      <c r="D4084" s="27" t="s">
        <v>8957</v>
      </c>
      <c r="E4084" s="3" t="s">
        <v>14240</v>
      </c>
      <c r="F4084" s="3" t="s">
        <v>6268</v>
      </c>
    </row>
    <row r="4085" spans="1:6">
      <c r="A4085" s="3" t="s">
        <v>13380</v>
      </c>
      <c r="B4085" s="3" t="s">
        <v>14638</v>
      </c>
      <c r="C4085" s="3" t="s">
        <v>6269</v>
      </c>
      <c r="D4085" s="27" t="s">
        <v>8957</v>
      </c>
      <c r="E4085" s="3" t="s">
        <v>14241</v>
      </c>
      <c r="F4085" s="3" t="s">
        <v>6270</v>
      </c>
    </row>
    <row r="4086" spans="1:6">
      <c r="A4086" s="3" t="s">
        <v>13380</v>
      </c>
      <c r="B4086" s="3" t="s">
        <v>14638</v>
      </c>
      <c r="C4086" s="3" t="s">
        <v>6271</v>
      </c>
      <c r="D4086" s="27" t="s">
        <v>8957</v>
      </c>
      <c r="E4086" s="3" t="s">
        <v>14242</v>
      </c>
      <c r="F4086" s="3" t="s">
        <v>6272</v>
      </c>
    </row>
    <row r="4087" spans="1:6">
      <c r="A4087" s="3" t="s">
        <v>13380</v>
      </c>
      <c r="B4087" s="3" t="s">
        <v>14638</v>
      </c>
      <c r="C4087" s="3" t="s">
        <v>5187</v>
      </c>
      <c r="D4087" s="27" t="s">
        <v>8957</v>
      </c>
      <c r="E4087" s="3" t="s">
        <v>5188</v>
      </c>
      <c r="F4087" s="3" t="s">
        <v>5189</v>
      </c>
    </row>
    <row r="4088" spans="1:6">
      <c r="A4088" s="3" t="s">
        <v>13380</v>
      </c>
      <c r="B4088" s="3" t="s">
        <v>14638</v>
      </c>
      <c r="C4088" s="3" t="s">
        <v>5190</v>
      </c>
      <c r="D4088" s="27" t="s">
        <v>8957</v>
      </c>
      <c r="E4088" s="3" t="s">
        <v>14243</v>
      </c>
      <c r="F4088" s="3" t="s">
        <v>5191</v>
      </c>
    </row>
    <row r="4089" spans="1:6">
      <c r="A4089" s="3" t="s">
        <v>13380</v>
      </c>
      <c r="B4089" s="3" t="s">
        <v>14638</v>
      </c>
      <c r="C4089" s="3" t="s">
        <v>5192</v>
      </c>
      <c r="D4089" s="27" t="s">
        <v>8957</v>
      </c>
      <c r="E4089" s="3" t="s">
        <v>5193</v>
      </c>
      <c r="F4089" s="3" t="s">
        <v>5194</v>
      </c>
    </row>
    <row r="4090" spans="1:6">
      <c r="A4090" s="3" t="s">
        <v>13380</v>
      </c>
      <c r="B4090" s="3" t="s">
        <v>14638</v>
      </c>
      <c r="C4090" s="3" t="s">
        <v>5195</v>
      </c>
      <c r="D4090" s="27" t="s">
        <v>8957</v>
      </c>
      <c r="E4090" s="3" t="s">
        <v>5196</v>
      </c>
      <c r="F4090" s="3" t="s">
        <v>5197</v>
      </c>
    </row>
    <row r="4091" spans="1:6">
      <c r="A4091" s="3" t="s">
        <v>13380</v>
      </c>
      <c r="B4091" s="3" t="s">
        <v>14638</v>
      </c>
      <c r="C4091" s="3" t="s">
        <v>5198</v>
      </c>
      <c r="D4091" s="27" t="s">
        <v>8957</v>
      </c>
      <c r="E4091" s="3" t="s">
        <v>14244</v>
      </c>
      <c r="F4091" s="3" t="s">
        <v>5199</v>
      </c>
    </row>
    <row r="4092" spans="1:6">
      <c r="A4092" s="3" t="s">
        <v>13380</v>
      </c>
      <c r="B4092" s="3" t="s">
        <v>14638</v>
      </c>
      <c r="C4092" s="3" t="s">
        <v>5200</v>
      </c>
      <c r="D4092" s="27" t="s">
        <v>8957</v>
      </c>
      <c r="E4092" s="3" t="s">
        <v>14245</v>
      </c>
      <c r="F4092" s="3" t="s">
        <v>5201</v>
      </c>
    </row>
    <row r="4093" spans="1:6">
      <c r="A4093" s="3" t="s">
        <v>13380</v>
      </c>
      <c r="B4093" s="3" t="s">
        <v>14638</v>
      </c>
      <c r="C4093" s="3" t="s">
        <v>5202</v>
      </c>
      <c r="D4093" s="27" t="s">
        <v>8957</v>
      </c>
      <c r="E4093" s="3" t="s">
        <v>14246</v>
      </c>
      <c r="F4093" s="3" t="s">
        <v>5203</v>
      </c>
    </row>
    <row r="4094" spans="1:6">
      <c r="A4094" s="3" t="s">
        <v>13380</v>
      </c>
      <c r="B4094" s="3" t="s">
        <v>14638</v>
      </c>
      <c r="C4094" s="3" t="s">
        <v>5204</v>
      </c>
      <c r="D4094" s="27" t="s">
        <v>8957</v>
      </c>
      <c r="E4094" s="3" t="s">
        <v>5205</v>
      </c>
      <c r="F4094" s="3" t="s">
        <v>5206</v>
      </c>
    </row>
    <row r="4095" spans="1:6">
      <c r="A4095" s="3" t="s">
        <v>13380</v>
      </c>
      <c r="B4095" s="3" t="s">
        <v>14638</v>
      </c>
      <c r="C4095" s="3" t="s">
        <v>5207</v>
      </c>
      <c r="D4095" s="27" t="s">
        <v>8957</v>
      </c>
      <c r="E4095" s="3" t="s">
        <v>5188</v>
      </c>
      <c r="F4095" s="3" t="s">
        <v>5189</v>
      </c>
    </row>
    <row r="4096" spans="1:6">
      <c r="A4096" s="3" t="s">
        <v>13380</v>
      </c>
      <c r="B4096" s="3" t="s">
        <v>14638</v>
      </c>
      <c r="C4096" s="3" t="s">
        <v>5208</v>
      </c>
      <c r="D4096" s="27" t="s">
        <v>8957</v>
      </c>
      <c r="E4096" s="3" t="s">
        <v>14243</v>
      </c>
      <c r="F4096" s="3" t="s">
        <v>5191</v>
      </c>
    </row>
    <row r="4097" spans="1:6">
      <c r="A4097" s="3" t="s">
        <v>13380</v>
      </c>
      <c r="B4097" s="3" t="s">
        <v>14638</v>
      </c>
      <c r="C4097" s="3" t="s">
        <v>5209</v>
      </c>
      <c r="D4097" s="27" t="s">
        <v>8957</v>
      </c>
      <c r="E4097" s="3" t="s">
        <v>5210</v>
      </c>
      <c r="F4097" s="3" t="s">
        <v>5211</v>
      </c>
    </row>
    <row r="4098" spans="1:6">
      <c r="A4098" s="3" t="s">
        <v>13380</v>
      </c>
      <c r="B4098" s="3" t="s">
        <v>14638</v>
      </c>
      <c r="C4098" s="3" t="s">
        <v>5212</v>
      </c>
      <c r="D4098" s="27" t="s">
        <v>8957</v>
      </c>
      <c r="E4098" s="3" t="s">
        <v>14247</v>
      </c>
      <c r="F4098" s="3" t="s">
        <v>5213</v>
      </c>
    </row>
    <row r="4099" spans="1:6">
      <c r="A4099" s="3" t="s">
        <v>13380</v>
      </c>
      <c r="B4099" s="3" t="s">
        <v>14638</v>
      </c>
      <c r="C4099" s="3" t="s">
        <v>5214</v>
      </c>
      <c r="D4099" s="27" t="s">
        <v>8957</v>
      </c>
      <c r="E4099" s="3" t="s">
        <v>5205</v>
      </c>
      <c r="F4099" s="3" t="s">
        <v>5206</v>
      </c>
    </row>
    <row r="4100" spans="1:6">
      <c r="A4100" s="3" t="s">
        <v>13380</v>
      </c>
      <c r="B4100" s="3" t="s">
        <v>14638</v>
      </c>
      <c r="C4100" s="3" t="s">
        <v>5215</v>
      </c>
      <c r="D4100" s="27" t="s">
        <v>8957</v>
      </c>
      <c r="E4100" s="3" t="s">
        <v>14248</v>
      </c>
      <c r="F4100" s="3" t="s">
        <v>5216</v>
      </c>
    </row>
    <row r="4101" spans="1:6">
      <c r="A4101" s="3" t="s">
        <v>13380</v>
      </c>
      <c r="B4101" s="3" t="s">
        <v>14638</v>
      </c>
      <c r="C4101" s="3" t="s">
        <v>5217</v>
      </c>
      <c r="D4101" s="27" t="s">
        <v>8957</v>
      </c>
      <c r="E4101" s="3" t="s">
        <v>5218</v>
      </c>
      <c r="F4101" s="3" t="s">
        <v>5219</v>
      </c>
    </row>
    <row r="4102" spans="1:6">
      <c r="A4102" s="3" t="s">
        <v>13380</v>
      </c>
      <c r="B4102" s="3" t="s">
        <v>5220</v>
      </c>
      <c r="C4102" s="3" t="s">
        <v>5221</v>
      </c>
      <c r="D4102" s="27" t="s">
        <v>8957</v>
      </c>
      <c r="E4102" s="3" t="s">
        <v>14249</v>
      </c>
      <c r="F4102" s="3" t="s">
        <v>14249</v>
      </c>
    </row>
    <row r="4103" spans="1:6">
      <c r="A4103" s="3" t="s">
        <v>13382</v>
      </c>
      <c r="B4103" s="3" t="s">
        <v>5222</v>
      </c>
      <c r="C4103" s="3" t="s">
        <v>5223</v>
      </c>
      <c r="D4103" s="27" t="s">
        <v>8957</v>
      </c>
      <c r="E4103" s="3" t="s">
        <v>5224</v>
      </c>
      <c r="F4103" s="3" t="s">
        <v>5225</v>
      </c>
    </row>
    <row r="4104" spans="1:6">
      <c r="A4104" s="3" t="s">
        <v>13382</v>
      </c>
      <c r="B4104" s="3" t="s">
        <v>5222</v>
      </c>
      <c r="C4104" s="3" t="s">
        <v>5226</v>
      </c>
      <c r="D4104" s="27" t="s">
        <v>8957</v>
      </c>
      <c r="E4104" s="3" t="s">
        <v>5227</v>
      </c>
      <c r="F4104" s="3" t="s">
        <v>5228</v>
      </c>
    </row>
    <row r="4105" spans="1:6">
      <c r="A4105" s="3" t="s">
        <v>13382</v>
      </c>
      <c r="B4105" s="3" t="s">
        <v>5222</v>
      </c>
      <c r="C4105" s="3" t="s">
        <v>5229</v>
      </c>
      <c r="D4105" s="27" t="s">
        <v>8957</v>
      </c>
      <c r="E4105" s="3" t="s">
        <v>5230</v>
      </c>
      <c r="F4105" s="3" t="s">
        <v>5231</v>
      </c>
    </row>
    <row r="4106" spans="1:6">
      <c r="A4106" s="3" t="s">
        <v>13382</v>
      </c>
      <c r="B4106" s="3" t="s">
        <v>5222</v>
      </c>
      <c r="C4106" s="3" t="s">
        <v>5232</v>
      </c>
      <c r="D4106" s="27" t="s">
        <v>8957</v>
      </c>
      <c r="E4106" s="3" t="s">
        <v>5233</v>
      </c>
      <c r="F4106" s="3" t="s">
        <v>5234</v>
      </c>
    </row>
    <row r="4107" spans="1:6">
      <c r="A4107" s="3" t="s">
        <v>13382</v>
      </c>
      <c r="B4107" s="3" t="s">
        <v>5222</v>
      </c>
      <c r="C4107" s="3" t="s">
        <v>5235</v>
      </c>
      <c r="D4107" s="27" t="s">
        <v>8957</v>
      </c>
      <c r="E4107" s="3" t="s">
        <v>5224</v>
      </c>
      <c r="F4107" s="3" t="s">
        <v>5225</v>
      </c>
    </row>
    <row r="4108" spans="1:6">
      <c r="A4108" s="3" t="s">
        <v>13382</v>
      </c>
      <c r="B4108" s="3" t="s">
        <v>5222</v>
      </c>
      <c r="C4108" s="3" t="s">
        <v>5236</v>
      </c>
      <c r="D4108" s="27" t="s">
        <v>8957</v>
      </c>
      <c r="E4108" s="3" t="s">
        <v>5230</v>
      </c>
      <c r="F4108" s="3" t="s">
        <v>5231</v>
      </c>
    </row>
    <row r="4109" spans="1:6">
      <c r="A4109" s="3" t="s">
        <v>13382</v>
      </c>
      <c r="B4109" s="3" t="s">
        <v>5222</v>
      </c>
      <c r="C4109" s="3" t="s">
        <v>5237</v>
      </c>
      <c r="D4109" s="27" t="s">
        <v>8957</v>
      </c>
      <c r="E4109" s="3" t="s">
        <v>5224</v>
      </c>
      <c r="F4109" s="3" t="s">
        <v>5225</v>
      </c>
    </row>
    <row r="4110" spans="1:6">
      <c r="A4110" s="3" t="s">
        <v>13382</v>
      </c>
      <c r="B4110" s="3" t="s">
        <v>5222</v>
      </c>
      <c r="C4110" s="3" t="s">
        <v>5238</v>
      </c>
      <c r="D4110" s="27" t="s">
        <v>8957</v>
      </c>
      <c r="E4110" s="3" t="s">
        <v>5239</v>
      </c>
      <c r="F4110" s="3" t="s">
        <v>5240</v>
      </c>
    </row>
    <row r="4111" spans="1:6">
      <c r="A4111" s="3" t="s">
        <v>13382</v>
      </c>
      <c r="B4111" s="3" t="s">
        <v>5241</v>
      </c>
      <c r="C4111" s="3" t="s">
        <v>5242</v>
      </c>
      <c r="D4111" s="27" t="s">
        <v>8957</v>
      </c>
      <c r="E4111" s="3" t="s">
        <v>5243</v>
      </c>
      <c r="F4111" s="3" t="s">
        <v>5244</v>
      </c>
    </row>
    <row r="4112" spans="1:6">
      <c r="A4112" s="3" t="s">
        <v>13382</v>
      </c>
      <c r="B4112" s="3" t="s">
        <v>5241</v>
      </c>
      <c r="C4112" s="3" t="s">
        <v>5245</v>
      </c>
      <c r="D4112" s="27" t="s">
        <v>8957</v>
      </c>
      <c r="E4112" s="3" t="s">
        <v>5246</v>
      </c>
      <c r="F4112" s="3" t="s">
        <v>5247</v>
      </c>
    </row>
    <row r="4113" spans="1:6">
      <c r="A4113" s="3" t="s">
        <v>13382</v>
      </c>
      <c r="B4113" s="3" t="s">
        <v>5241</v>
      </c>
      <c r="C4113" s="3" t="s">
        <v>5248</v>
      </c>
      <c r="D4113" s="27" t="s">
        <v>8957</v>
      </c>
      <c r="E4113" s="3" t="s">
        <v>5249</v>
      </c>
      <c r="F4113" s="3" t="s">
        <v>5250</v>
      </c>
    </row>
    <row r="4114" spans="1:6">
      <c r="A4114" s="3" t="s">
        <v>13382</v>
      </c>
      <c r="B4114" s="3" t="s">
        <v>5241</v>
      </c>
      <c r="C4114" s="3" t="s">
        <v>5251</v>
      </c>
      <c r="D4114" s="27" t="s">
        <v>8957</v>
      </c>
      <c r="E4114" s="3" t="s">
        <v>5252</v>
      </c>
      <c r="F4114" s="3" t="s">
        <v>5253</v>
      </c>
    </row>
    <row r="4115" spans="1:6">
      <c r="A4115" s="3" t="s">
        <v>13382</v>
      </c>
      <c r="B4115" s="3" t="s">
        <v>5241</v>
      </c>
      <c r="C4115" s="3" t="s">
        <v>5254</v>
      </c>
      <c r="D4115" s="27" t="s">
        <v>8957</v>
      </c>
      <c r="E4115" s="3" t="s">
        <v>5255</v>
      </c>
      <c r="F4115" s="3" t="s">
        <v>5256</v>
      </c>
    </row>
    <row r="4116" spans="1:6">
      <c r="A4116" s="3" t="s">
        <v>13382</v>
      </c>
      <c r="B4116" s="3" t="s">
        <v>5241</v>
      </c>
      <c r="C4116" s="3" t="s">
        <v>5257</v>
      </c>
      <c r="D4116" s="27" t="s">
        <v>8957</v>
      </c>
      <c r="E4116" s="3" t="s">
        <v>5258</v>
      </c>
      <c r="F4116" s="3" t="s">
        <v>5259</v>
      </c>
    </row>
    <row r="4117" spans="1:6">
      <c r="A4117" s="3" t="s">
        <v>13382</v>
      </c>
      <c r="B4117" s="3" t="s">
        <v>5241</v>
      </c>
      <c r="C4117" s="3" t="s">
        <v>5260</v>
      </c>
      <c r="D4117" s="27" t="s">
        <v>8957</v>
      </c>
      <c r="E4117" s="3" t="s">
        <v>5261</v>
      </c>
      <c r="F4117" s="3" t="s">
        <v>5262</v>
      </c>
    </row>
    <row r="4118" spans="1:6">
      <c r="A4118" s="3" t="s">
        <v>13382</v>
      </c>
      <c r="B4118" s="3" t="s">
        <v>5241</v>
      </c>
      <c r="C4118" s="3" t="s">
        <v>5263</v>
      </c>
      <c r="D4118" s="27" t="s">
        <v>8957</v>
      </c>
      <c r="E4118" s="3" t="s">
        <v>5264</v>
      </c>
      <c r="F4118" s="3" t="s">
        <v>5265</v>
      </c>
    </row>
    <row r="4119" spans="1:6">
      <c r="A4119" s="3" t="s">
        <v>13382</v>
      </c>
      <c r="B4119" s="3" t="s">
        <v>5241</v>
      </c>
      <c r="C4119" s="3" t="s">
        <v>5266</v>
      </c>
      <c r="D4119" s="27" t="s">
        <v>8957</v>
      </c>
      <c r="E4119" s="3" t="s">
        <v>5267</v>
      </c>
      <c r="F4119" s="3" t="s">
        <v>5268</v>
      </c>
    </row>
    <row r="4120" spans="1:6">
      <c r="A4120" s="3" t="s">
        <v>13382</v>
      </c>
      <c r="B4120" s="3" t="s">
        <v>5241</v>
      </c>
      <c r="C4120" s="3" t="s">
        <v>5269</v>
      </c>
      <c r="D4120" s="27" t="s">
        <v>8957</v>
      </c>
      <c r="E4120" s="3" t="s">
        <v>5270</v>
      </c>
      <c r="F4120" s="3" t="s">
        <v>8393</v>
      </c>
    </row>
    <row r="4121" spans="1:6">
      <c r="A4121" s="3" t="s">
        <v>13382</v>
      </c>
      <c r="B4121" s="3" t="s">
        <v>5241</v>
      </c>
      <c r="C4121" s="3" t="s">
        <v>5271</v>
      </c>
      <c r="D4121" s="27" t="s">
        <v>8957</v>
      </c>
      <c r="E4121" s="3" t="s">
        <v>5272</v>
      </c>
      <c r="F4121" s="3" t="s">
        <v>5273</v>
      </c>
    </row>
    <row r="4122" spans="1:6">
      <c r="A4122" s="3" t="s">
        <v>13382</v>
      </c>
      <c r="B4122" s="3" t="s">
        <v>5241</v>
      </c>
      <c r="C4122" s="3" t="s">
        <v>5274</v>
      </c>
      <c r="D4122" s="27" t="s">
        <v>8957</v>
      </c>
      <c r="E4122" s="3" t="s">
        <v>5275</v>
      </c>
      <c r="F4122" s="3" t="s">
        <v>5276</v>
      </c>
    </row>
    <row r="4123" spans="1:6">
      <c r="A4123" s="3" t="s">
        <v>13382</v>
      </c>
      <c r="B4123" s="3" t="s">
        <v>5241</v>
      </c>
      <c r="C4123" s="3" t="s">
        <v>5277</v>
      </c>
      <c r="D4123" s="27" t="s">
        <v>8957</v>
      </c>
      <c r="E4123" s="3" t="s">
        <v>5278</v>
      </c>
      <c r="F4123" s="3" t="s">
        <v>5279</v>
      </c>
    </row>
    <row r="4124" spans="1:6">
      <c r="A4124" s="3" t="s">
        <v>13382</v>
      </c>
      <c r="B4124" s="3" t="s">
        <v>5241</v>
      </c>
      <c r="C4124" s="3" t="s">
        <v>5280</v>
      </c>
      <c r="D4124" s="27" t="s">
        <v>8957</v>
      </c>
      <c r="E4124" s="3" t="s">
        <v>5281</v>
      </c>
      <c r="F4124" s="3" t="s">
        <v>5282</v>
      </c>
    </row>
    <row r="4125" spans="1:6">
      <c r="A4125" s="3" t="s">
        <v>13382</v>
      </c>
      <c r="B4125" s="3" t="s">
        <v>5241</v>
      </c>
      <c r="C4125" s="3" t="s">
        <v>5283</v>
      </c>
      <c r="D4125" s="27" t="s">
        <v>8957</v>
      </c>
      <c r="E4125" s="3" t="s">
        <v>5284</v>
      </c>
      <c r="F4125" s="3" t="s">
        <v>5285</v>
      </c>
    </row>
    <row r="4126" spans="1:6">
      <c r="A4126" s="3" t="s">
        <v>13382</v>
      </c>
      <c r="B4126" s="3" t="s">
        <v>5241</v>
      </c>
      <c r="C4126" s="3" t="s">
        <v>5286</v>
      </c>
      <c r="D4126" s="27" t="s">
        <v>8957</v>
      </c>
      <c r="E4126" s="3" t="s">
        <v>5287</v>
      </c>
      <c r="F4126" s="3" t="s">
        <v>5288</v>
      </c>
    </row>
    <row r="4127" spans="1:6">
      <c r="A4127" s="3" t="s">
        <v>13382</v>
      </c>
      <c r="B4127" s="3" t="s">
        <v>5241</v>
      </c>
      <c r="C4127" s="3" t="s">
        <v>5289</v>
      </c>
      <c r="D4127" s="27" t="s">
        <v>8957</v>
      </c>
      <c r="E4127" s="3" t="s">
        <v>5290</v>
      </c>
      <c r="F4127" s="3" t="s">
        <v>5291</v>
      </c>
    </row>
    <row r="4128" spans="1:6">
      <c r="A4128" s="3" t="s">
        <v>13382</v>
      </c>
      <c r="B4128" s="3" t="s">
        <v>5241</v>
      </c>
      <c r="C4128" s="3" t="s">
        <v>5292</v>
      </c>
      <c r="D4128" s="27" t="s">
        <v>8957</v>
      </c>
      <c r="E4128" s="3" t="s">
        <v>5293</v>
      </c>
      <c r="F4128" s="3" t="s">
        <v>5294</v>
      </c>
    </row>
    <row r="4129" spans="1:6">
      <c r="A4129" s="3" t="s">
        <v>13382</v>
      </c>
      <c r="B4129" s="3" t="s">
        <v>5241</v>
      </c>
      <c r="C4129" s="3" t="s">
        <v>5295</v>
      </c>
      <c r="D4129" s="27" t="s">
        <v>8957</v>
      </c>
      <c r="E4129" s="3" t="s">
        <v>5296</v>
      </c>
      <c r="F4129" s="3" t="s">
        <v>5297</v>
      </c>
    </row>
    <row r="4130" spans="1:6">
      <c r="A4130" s="3" t="s">
        <v>13382</v>
      </c>
      <c r="B4130" s="3" t="s">
        <v>5241</v>
      </c>
      <c r="C4130" s="3" t="s">
        <v>5298</v>
      </c>
      <c r="D4130" s="27" t="s">
        <v>8957</v>
      </c>
      <c r="E4130" s="3" t="s">
        <v>5299</v>
      </c>
      <c r="F4130" s="3" t="s">
        <v>5300</v>
      </c>
    </row>
    <row r="4131" spans="1:6">
      <c r="A4131" s="3" t="s">
        <v>13382</v>
      </c>
      <c r="B4131" s="3" t="s">
        <v>5241</v>
      </c>
      <c r="C4131" s="3" t="s">
        <v>5301</v>
      </c>
      <c r="D4131" s="27" t="s">
        <v>8957</v>
      </c>
      <c r="E4131" s="3" t="s">
        <v>5302</v>
      </c>
      <c r="F4131" s="3" t="s">
        <v>5303</v>
      </c>
    </row>
    <row r="4132" spans="1:6">
      <c r="A4132" s="3" t="s">
        <v>13382</v>
      </c>
      <c r="B4132" s="3" t="s">
        <v>5241</v>
      </c>
      <c r="C4132" s="3" t="s">
        <v>5304</v>
      </c>
      <c r="D4132" s="27" t="s">
        <v>8957</v>
      </c>
      <c r="E4132" s="3" t="s">
        <v>5305</v>
      </c>
      <c r="F4132" s="3" t="s">
        <v>9177</v>
      </c>
    </row>
    <row r="4133" spans="1:6">
      <c r="A4133" s="3" t="s">
        <v>13382</v>
      </c>
      <c r="B4133" s="3" t="s">
        <v>5241</v>
      </c>
      <c r="C4133" s="3" t="s">
        <v>5306</v>
      </c>
      <c r="D4133" s="27" t="s">
        <v>8957</v>
      </c>
      <c r="E4133" s="3" t="s">
        <v>5307</v>
      </c>
      <c r="F4133" s="3" t="s">
        <v>5308</v>
      </c>
    </row>
    <row r="4134" spans="1:6">
      <c r="A4134" s="3" t="s">
        <v>13382</v>
      </c>
      <c r="B4134" s="3" t="s">
        <v>5241</v>
      </c>
      <c r="C4134" s="3" t="s">
        <v>5309</v>
      </c>
      <c r="D4134" s="27" t="s">
        <v>8957</v>
      </c>
      <c r="E4134" s="3" t="s">
        <v>5310</v>
      </c>
      <c r="F4134" s="3" t="s">
        <v>5311</v>
      </c>
    </row>
    <row r="4135" spans="1:6">
      <c r="A4135" s="3" t="s">
        <v>13382</v>
      </c>
      <c r="B4135" s="3" t="s">
        <v>5241</v>
      </c>
      <c r="C4135" s="3" t="s">
        <v>5312</v>
      </c>
      <c r="D4135" s="27" t="s">
        <v>8957</v>
      </c>
      <c r="E4135" s="3" t="s">
        <v>5313</v>
      </c>
      <c r="F4135" s="3" t="s">
        <v>5314</v>
      </c>
    </row>
    <row r="4136" spans="1:6">
      <c r="A4136" s="3" t="s">
        <v>13382</v>
      </c>
      <c r="B4136" s="3" t="s">
        <v>5241</v>
      </c>
      <c r="C4136" s="3" t="s">
        <v>5315</v>
      </c>
      <c r="D4136" s="27" t="s">
        <v>8957</v>
      </c>
      <c r="E4136" s="3" t="s">
        <v>5316</v>
      </c>
      <c r="F4136" s="3" t="s">
        <v>5317</v>
      </c>
    </row>
    <row r="4137" spans="1:6">
      <c r="A4137" s="3" t="s">
        <v>13382</v>
      </c>
      <c r="B4137" s="3" t="s">
        <v>5241</v>
      </c>
      <c r="C4137" s="3" t="s">
        <v>5318</v>
      </c>
      <c r="D4137" s="27" t="s">
        <v>8957</v>
      </c>
      <c r="E4137" s="3" t="s">
        <v>5319</v>
      </c>
      <c r="F4137" s="3" t="s">
        <v>5320</v>
      </c>
    </row>
    <row r="4138" spans="1:6">
      <c r="A4138" s="3" t="s">
        <v>13382</v>
      </c>
      <c r="B4138" s="3" t="s">
        <v>5241</v>
      </c>
      <c r="C4138" s="3" t="s">
        <v>5321</v>
      </c>
      <c r="D4138" s="27" t="s">
        <v>8957</v>
      </c>
      <c r="E4138" s="3" t="s">
        <v>5322</v>
      </c>
      <c r="F4138" s="3" t="s">
        <v>5323</v>
      </c>
    </row>
    <row r="4139" spans="1:6">
      <c r="A4139" s="3" t="s">
        <v>13382</v>
      </c>
      <c r="B4139" s="3" t="s">
        <v>5241</v>
      </c>
      <c r="C4139" s="3" t="s">
        <v>4011</v>
      </c>
      <c r="D4139" s="27" t="s">
        <v>8957</v>
      </c>
      <c r="E4139" s="3" t="s">
        <v>4012</v>
      </c>
      <c r="F4139" s="3" t="s">
        <v>4013</v>
      </c>
    </row>
    <row r="4140" spans="1:6">
      <c r="A4140" s="3" t="s">
        <v>13382</v>
      </c>
      <c r="B4140" s="3" t="s">
        <v>5241</v>
      </c>
      <c r="C4140" s="3" t="s">
        <v>4014</v>
      </c>
      <c r="D4140" s="27" t="s">
        <v>8957</v>
      </c>
      <c r="E4140" s="3" t="s">
        <v>4015</v>
      </c>
      <c r="F4140" s="3" t="s">
        <v>4016</v>
      </c>
    </row>
    <row r="4141" spans="1:6">
      <c r="A4141" s="3" t="s">
        <v>13382</v>
      </c>
      <c r="B4141" s="3" t="s">
        <v>5241</v>
      </c>
      <c r="C4141" s="3" t="s">
        <v>4017</v>
      </c>
      <c r="D4141" s="27" t="s">
        <v>8957</v>
      </c>
      <c r="E4141" s="3" t="s">
        <v>4018</v>
      </c>
      <c r="F4141" s="3" t="s">
        <v>4019</v>
      </c>
    </row>
    <row r="4142" spans="1:6">
      <c r="A4142" s="3" t="s">
        <v>13382</v>
      </c>
      <c r="B4142" s="3" t="s">
        <v>5241</v>
      </c>
      <c r="C4142" s="3" t="s">
        <v>4020</v>
      </c>
      <c r="D4142" s="27" t="s">
        <v>8957</v>
      </c>
      <c r="E4142" s="3" t="s">
        <v>4021</v>
      </c>
      <c r="F4142" s="3" t="s">
        <v>8207</v>
      </c>
    </row>
    <row r="4143" spans="1:6">
      <c r="A4143" s="3" t="s">
        <v>13382</v>
      </c>
      <c r="B4143" s="3" t="s">
        <v>5241</v>
      </c>
      <c r="C4143" s="3" t="s">
        <v>4022</v>
      </c>
      <c r="D4143" s="27" t="s">
        <v>8957</v>
      </c>
      <c r="E4143" s="3" t="s">
        <v>4023</v>
      </c>
      <c r="F4143" s="3" t="s">
        <v>4024</v>
      </c>
    </row>
    <row r="4144" spans="1:6">
      <c r="A4144" s="3" t="s">
        <v>13382</v>
      </c>
      <c r="B4144" s="3" t="s">
        <v>5241</v>
      </c>
      <c r="C4144" s="3" t="s">
        <v>4025</v>
      </c>
      <c r="D4144" s="27" t="s">
        <v>8957</v>
      </c>
      <c r="E4144" s="3" t="s">
        <v>4026</v>
      </c>
      <c r="F4144" s="3" t="s">
        <v>4027</v>
      </c>
    </row>
    <row r="4145" spans="1:6">
      <c r="A4145" s="3" t="s">
        <v>13382</v>
      </c>
      <c r="B4145" s="3" t="s">
        <v>5241</v>
      </c>
      <c r="C4145" s="3" t="s">
        <v>4028</v>
      </c>
      <c r="D4145" s="27" t="s">
        <v>8957</v>
      </c>
      <c r="E4145" s="3" t="s">
        <v>4029</v>
      </c>
      <c r="F4145" s="3" t="s">
        <v>5504</v>
      </c>
    </row>
    <row r="4146" spans="1:6">
      <c r="A4146" s="3" t="s">
        <v>13382</v>
      </c>
      <c r="B4146" s="3" t="s">
        <v>5241</v>
      </c>
      <c r="C4146" s="3" t="s">
        <v>4030</v>
      </c>
      <c r="D4146" s="27" t="s">
        <v>8957</v>
      </c>
      <c r="E4146" s="3" t="s">
        <v>4031</v>
      </c>
      <c r="F4146" s="3" t="s">
        <v>4032</v>
      </c>
    </row>
    <row r="4147" spans="1:6">
      <c r="A4147" s="3" t="s">
        <v>13382</v>
      </c>
      <c r="B4147" s="3" t="s">
        <v>5241</v>
      </c>
      <c r="C4147" s="3" t="s">
        <v>4033</v>
      </c>
      <c r="D4147" s="27" t="s">
        <v>8957</v>
      </c>
      <c r="E4147" s="3" t="s">
        <v>4034</v>
      </c>
      <c r="F4147" s="3" t="s">
        <v>4035</v>
      </c>
    </row>
    <row r="4148" spans="1:6">
      <c r="A4148" s="3" t="s">
        <v>13382</v>
      </c>
      <c r="B4148" s="3" t="s">
        <v>5241</v>
      </c>
      <c r="C4148" s="3" t="s">
        <v>4036</v>
      </c>
      <c r="D4148" s="27" t="s">
        <v>8957</v>
      </c>
      <c r="E4148" s="3" t="s">
        <v>4037</v>
      </c>
      <c r="F4148" s="3" t="s">
        <v>4038</v>
      </c>
    </row>
    <row r="4149" spans="1:6">
      <c r="A4149" s="3" t="s">
        <v>13382</v>
      </c>
      <c r="B4149" s="3" t="s">
        <v>5241</v>
      </c>
      <c r="C4149" s="3" t="s">
        <v>2735</v>
      </c>
      <c r="D4149" s="27" t="s">
        <v>8957</v>
      </c>
      <c r="E4149" s="3" t="s">
        <v>2736</v>
      </c>
      <c r="F4149" s="3" t="s">
        <v>2737</v>
      </c>
    </row>
    <row r="4150" spans="1:6">
      <c r="A4150" s="3" t="s">
        <v>13382</v>
      </c>
      <c r="B4150" s="3" t="s">
        <v>5241</v>
      </c>
      <c r="C4150" s="3" t="s">
        <v>2738</v>
      </c>
      <c r="D4150" s="27" t="s">
        <v>8957</v>
      </c>
      <c r="E4150" s="3" t="s">
        <v>2739</v>
      </c>
      <c r="F4150" s="3" t="s">
        <v>2740</v>
      </c>
    </row>
    <row r="4151" spans="1:6">
      <c r="A4151" s="3" t="s">
        <v>13382</v>
      </c>
      <c r="B4151" s="3" t="s">
        <v>5241</v>
      </c>
      <c r="C4151" s="3" t="s">
        <v>2741</v>
      </c>
      <c r="D4151" s="27" t="s">
        <v>8957</v>
      </c>
      <c r="E4151" s="3" t="s">
        <v>2742</v>
      </c>
      <c r="F4151" s="3" t="s">
        <v>2743</v>
      </c>
    </row>
    <row r="4152" spans="1:6">
      <c r="A4152" s="3" t="s">
        <v>13382</v>
      </c>
      <c r="B4152" s="3" t="s">
        <v>5241</v>
      </c>
      <c r="C4152" s="3" t="s">
        <v>2744</v>
      </c>
      <c r="D4152" s="27" t="s">
        <v>8957</v>
      </c>
      <c r="E4152" s="3" t="s">
        <v>2745</v>
      </c>
      <c r="F4152" s="3" t="s">
        <v>2746</v>
      </c>
    </row>
    <row r="4153" spans="1:6">
      <c r="A4153" s="3" t="s">
        <v>13382</v>
      </c>
      <c r="B4153" s="3" t="s">
        <v>5241</v>
      </c>
      <c r="C4153" s="3" t="s">
        <v>2747</v>
      </c>
      <c r="D4153" s="27" t="s">
        <v>8957</v>
      </c>
      <c r="E4153" s="3" t="s">
        <v>2748</v>
      </c>
      <c r="F4153" s="3" t="s">
        <v>2749</v>
      </c>
    </row>
    <row r="4154" spans="1:6">
      <c r="A4154" s="3" t="s">
        <v>13382</v>
      </c>
      <c r="B4154" s="3" t="s">
        <v>5241</v>
      </c>
      <c r="C4154" s="3" t="s">
        <v>2750</v>
      </c>
      <c r="D4154" s="27" t="s">
        <v>8957</v>
      </c>
      <c r="E4154" s="3" t="s">
        <v>2751</v>
      </c>
      <c r="F4154" s="3" t="s">
        <v>2752</v>
      </c>
    </row>
    <row r="4155" spans="1:6">
      <c r="A4155" s="3" t="s">
        <v>13382</v>
      </c>
      <c r="B4155" s="3" t="s">
        <v>5241</v>
      </c>
      <c r="C4155" s="3" t="s">
        <v>2753</v>
      </c>
      <c r="D4155" s="27" t="s">
        <v>8957</v>
      </c>
      <c r="E4155" s="3" t="s">
        <v>2754</v>
      </c>
      <c r="F4155" s="3" t="s">
        <v>2755</v>
      </c>
    </row>
    <row r="4156" spans="1:6">
      <c r="A4156" s="3" t="s">
        <v>13382</v>
      </c>
      <c r="B4156" s="3" t="s">
        <v>5241</v>
      </c>
      <c r="C4156" s="3" t="s">
        <v>2756</v>
      </c>
      <c r="D4156" s="27" t="s">
        <v>8957</v>
      </c>
      <c r="E4156" s="3" t="s">
        <v>2757</v>
      </c>
      <c r="F4156" s="3" t="s">
        <v>2758</v>
      </c>
    </row>
    <row r="4157" spans="1:6">
      <c r="A4157" s="3" t="s">
        <v>13382</v>
      </c>
      <c r="B4157" s="3" t="s">
        <v>5241</v>
      </c>
      <c r="C4157" s="3" t="s">
        <v>2759</v>
      </c>
      <c r="D4157" s="27" t="s">
        <v>8957</v>
      </c>
      <c r="E4157" s="3" t="s">
        <v>2760</v>
      </c>
      <c r="F4157" s="3" t="s">
        <v>2761</v>
      </c>
    </row>
    <row r="4158" spans="1:6">
      <c r="A4158" s="3" t="s">
        <v>13382</v>
      </c>
      <c r="B4158" s="3" t="s">
        <v>5241</v>
      </c>
      <c r="C4158" s="3" t="s">
        <v>2762</v>
      </c>
      <c r="D4158" s="27" t="s">
        <v>8957</v>
      </c>
      <c r="E4158" s="3" t="s">
        <v>2763</v>
      </c>
      <c r="F4158" s="3" t="s">
        <v>2764</v>
      </c>
    </row>
    <row r="4159" spans="1:6">
      <c r="A4159" s="3" t="s">
        <v>13382</v>
      </c>
      <c r="B4159" s="3" t="s">
        <v>5241</v>
      </c>
      <c r="C4159" s="3" t="s">
        <v>4065</v>
      </c>
      <c r="D4159" s="27" t="s">
        <v>8957</v>
      </c>
      <c r="E4159" s="3" t="s">
        <v>4066</v>
      </c>
      <c r="F4159" s="3" t="s">
        <v>4067</v>
      </c>
    </row>
    <row r="4160" spans="1:6">
      <c r="A4160" s="3" t="s">
        <v>13382</v>
      </c>
      <c r="B4160" s="3" t="s">
        <v>5241</v>
      </c>
      <c r="C4160" s="3" t="s">
        <v>4068</v>
      </c>
      <c r="D4160" s="27" t="s">
        <v>8957</v>
      </c>
      <c r="E4160" s="3" t="s">
        <v>4069</v>
      </c>
      <c r="F4160" s="3" t="s">
        <v>4070</v>
      </c>
    </row>
    <row r="4161" spans="1:6">
      <c r="A4161" s="3" t="s">
        <v>13382</v>
      </c>
      <c r="B4161" s="3" t="s">
        <v>5241</v>
      </c>
      <c r="C4161" s="3" t="s">
        <v>4071</v>
      </c>
      <c r="D4161" s="27" t="s">
        <v>8957</v>
      </c>
      <c r="E4161" s="3" t="s">
        <v>4072</v>
      </c>
      <c r="F4161" s="3" t="s">
        <v>4073</v>
      </c>
    </row>
    <row r="4162" spans="1:6">
      <c r="A4162" s="3" t="s">
        <v>13382</v>
      </c>
      <c r="B4162" s="3" t="s">
        <v>5241</v>
      </c>
      <c r="C4162" s="3" t="s">
        <v>4074</v>
      </c>
      <c r="D4162" s="27" t="s">
        <v>8957</v>
      </c>
      <c r="E4162" s="3" t="s">
        <v>4075</v>
      </c>
      <c r="F4162" s="3" t="s">
        <v>4076</v>
      </c>
    </row>
    <row r="4163" spans="1:6">
      <c r="A4163" s="3" t="s">
        <v>13382</v>
      </c>
      <c r="B4163" s="3" t="s">
        <v>5241</v>
      </c>
      <c r="C4163" s="3" t="s">
        <v>4077</v>
      </c>
      <c r="D4163" s="27" t="s">
        <v>8957</v>
      </c>
      <c r="E4163" s="3" t="s">
        <v>4078</v>
      </c>
      <c r="F4163" s="3" t="s">
        <v>4079</v>
      </c>
    </row>
    <row r="4164" spans="1:6">
      <c r="A4164" s="3" t="s">
        <v>13382</v>
      </c>
      <c r="B4164" s="3" t="s">
        <v>5241</v>
      </c>
      <c r="C4164" s="3" t="s">
        <v>4080</v>
      </c>
      <c r="D4164" s="27" t="s">
        <v>8957</v>
      </c>
      <c r="E4164" s="3" t="s">
        <v>4081</v>
      </c>
      <c r="F4164" s="3" t="s">
        <v>4082</v>
      </c>
    </row>
    <row r="4165" spans="1:6">
      <c r="A4165" s="3" t="s">
        <v>13382</v>
      </c>
      <c r="B4165" s="3" t="s">
        <v>5241</v>
      </c>
      <c r="C4165" s="3" t="s">
        <v>4083</v>
      </c>
      <c r="D4165" s="27" t="s">
        <v>8957</v>
      </c>
      <c r="E4165" s="3" t="s">
        <v>4084</v>
      </c>
      <c r="F4165" s="3" t="s">
        <v>4085</v>
      </c>
    </row>
    <row r="4166" spans="1:6">
      <c r="A4166" s="3" t="s">
        <v>13382</v>
      </c>
      <c r="B4166" s="3" t="s">
        <v>5241</v>
      </c>
      <c r="C4166" s="3" t="s">
        <v>4086</v>
      </c>
      <c r="D4166" s="27" t="s">
        <v>8957</v>
      </c>
      <c r="E4166" s="3" t="s">
        <v>4087</v>
      </c>
      <c r="F4166" s="3" t="s">
        <v>4088</v>
      </c>
    </row>
    <row r="4167" spans="1:6">
      <c r="A4167" s="3" t="s">
        <v>13382</v>
      </c>
      <c r="B4167" s="3" t="s">
        <v>5241</v>
      </c>
      <c r="C4167" s="3" t="s">
        <v>4089</v>
      </c>
      <c r="D4167" s="27" t="s">
        <v>8957</v>
      </c>
      <c r="E4167" s="3" t="s">
        <v>4090</v>
      </c>
      <c r="F4167" s="3" t="s">
        <v>4091</v>
      </c>
    </row>
    <row r="4168" spans="1:6">
      <c r="A4168" s="3" t="s">
        <v>13382</v>
      </c>
      <c r="B4168" s="3" t="s">
        <v>5241</v>
      </c>
      <c r="C4168" s="3" t="s">
        <v>4092</v>
      </c>
      <c r="D4168" s="27" t="s">
        <v>8957</v>
      </c>
      <c r="E4168" s="3" t="s">
        <v>4093</v>
      </c>
      <c r="F4168" s="3" t="s">
        <v>4094</v>
      </c>
    </row>
    <row r="4169" spans="1:6">
      <c r="A4169" s="3" t="s">
        <v>13382</v>
      </c>
      <c r="B4169" s="3" t="s">
        <v>5241</v>
      </c>
      <c r="C4169" s="3" t="s">
        <v>4095</v>
      </c>
      <c r="D4169" s="27" t="s">
        <v>8957</v>
      </c>
      <c r="E4169" s="3" t="s">
        <v>4096</v>
      </c>
      <c r="F4169" s="3" t="s">
        <v>4097</v>
      </c>
    </row>
    <row r="4170" spans="1:6">
      <c r="A4170" s="3" t="s">
        <v>13382</v>
      </c>
      <c r="B4170" s="3" t="s">
        <v>5241</v>
      </c>
      <c r="C4170" s="3" t="s">
        <v>2801</v>
      </c>
      <c r="D4170" s="27" t="s">
        <v>8957</v>
      </c>
      <c r="E4170" s="3" t="s">
        <v>2802</v>
      </c>
      <c r="F4170" s="3" t="s">
        <v>2803</v>
      </c>
    </row>
    <row r="4171" spans="1:6">
      <c r="A4171" s="3" t="s">
        <v>13382</v>
      </c>
      <c r="B4171" s="3" t="s">
        <v>5241</v>
      </c>
      <c r="C4171" s="3" t="s">
        <v>2804</v>
      </c>
      <c r="D4171" s="27" t="s">
        <v>8957</v>
      </c>
      <c r="E4171" s="3" t="s">
        <v>2805</v>
      </c>
      <c r="F4171" s="3" t="s">
        <v>2806</v>
      </c>
    </row>
    <row r="4172" spans="1:6">
      <c r="A4172" s="3" t="s">
        <v>13382</v>
      </c>
      <c r="B4172" s="3" t="s">
        <v>5241</v>
      </c>
      <c r="C4172" s="3" t="s">
        <v>2807</v>
      </c>
      <c r="D4172" s="27" t="s">
        <v>8957</v>
      </c>
      <c r="E4172" s="3" t="s">
        <v>2808</v>
      </c>
      <c r="F4172" s="3" t="s">
        <v>2809</v>
      </c>
    </row>
    <row r="4173" spans="1:6">
      <c r="A4173" s="3" t="s">
        <v>13382</v>
      </c>
      <c r="B4173" s="3" t="s">
        <v>5241</v>
      </c>
      <c r="C4173" s="3" t="s">
        <v>2810</v>
      </c>
      <c r="D4173" s="27" t="s">
        <v>8957</v>
      </c>
      <c r="E4173" s="3" t="s">
        <v>2811</v>
      </c>
      <c r="F4173" s="3" t="s">
        <v>2812</v>
      </c>
    </row>
    <row r="4174" spans="1:6">
      <c r="A4174" s="3" t="s">
        <v>13382</v>
      </c>
      <c r="B4174" s="3" t="s">
        <v>5241</v>
      </c>
      <c r="C4174" s="3" t="s">
        <v>2813</v>
      </c>
      <c r="D4174" s="27" t="s">
        <v>8957</v>
      </c>
      <c r="E4174" s="3" t="s">
        <v>2814</v>
      </c>
      <c r="F4174" s="3" t="s">
        <v>2815</v>
      </c>
    </row>
    <row r="4175" spans="1:6">
      <c r="A4175" s="3" t="s">
        <v>13382</v>
      </c>
      <c r="B4175" s="3" t="s">
        <v>5241</v>
      </c>
      <c r="C4175" s="3" t="s">
        <v>2816</v>
      </c>
      <c r="D4175" s="27" t="s">
        <v>8957</v>
      </c>
      <c r="E4175" s="3" t="s">
        <v>2817</v>
      </c>
      <c r="F4175" s="3" t="s">
        <v>2818</v>
      </c>
    </row>
    <row r="4176" spans="1:6">
      <c r="A4176" s="3" t="s">
        <v>13382</v>
      </c>
      <c r="B4176" s="3" t="s">
        <v>5241</v>
      </c>
      <c r="C4176" s="3" t="s">
        <v>2819</v>
      </c>
      <c r="D4176" s="27" t="s">
        <v>8957</v>
      </c>
      <c r="E4176" s="3" t="s">
        <v>2820</v>
      </c>
      <c r="F4176" s="3" t="s">
        <v>2821</v>
      </c>
    </row>
    <row r="4177" spans="1:6">
      <c r="A4177" s="3" t="s">
        <v>13382</v>
      </c>
      <c r="B4177" s="3" t="s">
        <v>5241</v>
      </c>
      <c r="C4177" s="3" t="s">
        <v>2822</v>
      </c>
      <c r="D4177" s="27" t="s">
        <v>8957</v>
      </c>
      <c r="E4177" s="3" t="s">
        <v>2823</v>
      </c>
      <c r="F4177" s="3" t="s">
        <v>2824</v>
      </c>
    </row>
    <row r="4178" spans="1:6">
      <c r="A4178" s="3" t="s">
        <v>13382</v>
      </c>
      <c r="B4178" s="3" t="s">
        <v>5241</v>
      </c>
      <c r="C4178" s="3" t="s">
        <v>2825</v>
      </c>
      <c r="D4178" s="27" t="s">
        <v>8957</v>
      </c>
      <c r="E4178" s="3" t="s">
        <v>2826</v>
      </c>
      <c r="F4178" s="3" t="s">
        <v>2827</v>
      </c>
    </row>
    <row r="4179" spans="1:6">
      <c r="A4179" s="3" t="s">
        <v>13382</v>
      </c>
      <c r="B4179" s="3" t="s">
        <v>5241</v>
      </c>
      <c r="C4179" s="3" t="s">
        <v>2828</v>
      </c>
      <c r="D4179" s="27" t="s">
        <v>8957</v>
      </c>
      <c r="E4179" s="3" t="s">
        <v>2829</v>
      </c>
      <c r="F4179" s="3" t="s">
        <v>2830</v>
      </c>
    </row>
    <row r="4180" spans="1:6">
      <c r="A4180" s="3" t="s">
        <v>13382</v>
      </c>
      <c r="B4180" s="3" t="s">
        <v>5241</v>
      </c>
      <c r="C4180" s="3" t="s">
        <v>2831</v>
      </c>
      <c r="D4180" s="27" t="s">
        <v>8957</v>
      </c>
      <c r="E4180" s="3" t="s">
        <v>2832</v>
      </c>
      <c r="F4180" s="3" t="s">
        <v>2833</v>
      </c>
    </row>
    <row r="4181" spans="1:6">
      <c r="A4181" s="3" t="s">
        <v>13382</v>
      </c>
      <c r="B4181" s="3" t="s">
        <v>5241</v>
      </c>
      <c r="C4181" s="3" t="s">
        <v>2834</v>
      </c>
      <c r="D4181" s="27" t="s">
        <v>8957</v>
      </c>
      <c r="E4181" s="3" t="s">
        <v>2835</v>
      </c>
      <c r="F4181" s="3" t="s">
        <v>2836</v>
      </c>
    </row>
    <row r="4182" spans="1:6">
      <c r="A4182" s="3" t="s">
        <v>13382</v>
      </c>
      <c r="B4182" s="3" t="s">
        <v>5241</v>
      </c>
      <c r="C4182" s="3" t="s">
        <v>2837</v>
      </c>
      <c r="D4182" s="27" t="s">
        <v>8957</v>
      </c>
      <c r="E4182" s="3" t="s">
        <v>2838</v>
      </c>
      <c r="F4182" s="3" t="s">
        <v>2839</v>
      </c>
    </row>
    <row r="4183" spans="1:6">
      <c r="A4183" s="3" t="s">
        <v>13382</v>
      </c>
      <c r="B4183" s="3" t="s">
        <v>5241</v>
      </c>
      <c r="C4183" s="3" t="s">
        <v>2840</v>
      </c>
      <c r="D4183" s="27" t="s">
        <v>8957</v>
      </c>
      <c r="E4183" s="3" t="s">
        <v>2841</v>
      </c>
      <c r="F4183" s="3" t="s">
        <v>2842</v>
      </c>
    </row>
    <row r="4184" spans="1:6">
      <c r="A4184" s="3" t="s">
        <v>13382</v>
      </c>
      <c r="B4184" s="3" t="s">
        <v>5241</v>
      </c>
      <c r="C4184" s="3" t="s">
        <v>2843</v>
      </c>
      <c r="D4184" s="27" t="s">
        <v>8957</v>
      </c>
      <c r="E4184" s="3" t="s">
        <v>2844</v>
      </c>
      <c r="F4184" s="3" t="s">
        <v>2845</v>
      </c>
    </row>
    <row r="4185" spans="1:6">
      <c r="A4185" s="3" t="s">
        <v>13382</v>
      </c>
      <c r="B4185" s="3" t="s">
        <v>2846</v>
      </c>
      <c r="C4185" s="3" t="s">
        <v>2847</v>
      </c>
      <c r="D4185" s="27" t="s">
        <v>8957</v>
      </c>
      <c r="E4185" s="3" t="s">
        <v>2848</v>
      </c>
      <c r="F4185" s="3" t="s">
        <v>2849</v>
      </c>
    </row>
    <row r="4186" spans="1:6">
      <c r="A4186" s="3" t="s">
        <v>13382</v>
      </c>
      <c r="B4186" s="3" t="s">
        <v>2846</v>
      </c>
      <c r="C4186" s="3" t="s">
        <v>2850</v>
      </c>
      <c r="D4186" s="27" t="s">
        <v>8957</v>
      </c>
      <c r="E4186" s="3" t="s">
        <v>2848</v>
      </c>
      <c r="F4186" s="3" t="s">
        <v>2849</v>
      </c>
    </row>
    <row r="4187" spans="1:6">
      <c r="A4187" s="3" t="s">
        <v>13382</v>
      </c>
      <c r="B4187" s="3" t="s">
        <v>2846</v>
      </c>
      <c r="C4187" s="3" t="s">
        <v>2851</v>
      </c>
      <c r="D4187" s="27" t="s">
        <v>8957</v>
      </c>
      <c r="E4187" s="3" t="s">
        <v>2848</v>
      </c>
      <c r="F4187" s="3" t="s">
        <v>2849</v>
      </c>
    </row>
    <row r="4188" spans="1:6">
      <c r="A4188" s="3" t="s">
        <v>13382</v>
      </c>
      <c r="B4188" s="3" t="s">
        <v>2846</v>
      </c>
      <c r="C4188" s="3" t="s">
        <v>2852</v>
      </c>
      <c r="D4188" s="27" t="s">
        <v>8957</v>
      </c>
      <c r="E4188" s="3" t="s">
        <v>2848</v>
      </c>
      <c r="F4188" s="3" t="s">
        <v>2849</v>
      </c>
    </row>
    <row r="4189" spans="1:6">
      <c r="A4189" s="3" t="s">
        <v>13382</v>
      </c>
      <c r="B4189" s="3" t="s">
        <v>2846</v>
      </c>
      <c r="C4189" s="3" t="s">
        <v>2853</v>
      </c>
      <c r="D4189" s="27" t="s">
        <v>8957</v>
      </c>
      <c r="E4189" s="3" t="s">
        <v>2854</v>
      </c>
      <c r="F4189" s="3" t="s">
        <v>2855</v>
      </c>
    </row>
    <row r="4190" spans="1:6">
      <c r="A4190" s="3" t="s">
        <v>13382</v>
      </c>
      <c r="B4190" s="3" t="s">
        <v>2846</v>
      </c>
      <c r="C4190" s="3" t="s">
        <v>2856</v>
      </c>
      <c r="D4190" s="27" t="s">
        <v>8957</v>
      </c>
      <c r="E4190" s="3" t="s">
        <v>2857</v>
      </c>
      <c r="F4190" s="3" t="s">
        <v>2858</v>
      </c>
    </row>
    <row r="4191" spans="1:6">
      <c r="A4191" s="3" t="s">
        <v>13382</v>
      </c>
      <c r="B4191" s="3" t="s">
        <v>2846</v>
      </c>
      <c r="C4191" s="3" t="s">
        <v>2859</v>
      </c>
      <c r="D4191" s="27" t="s">
        <v>8957</v>
      </c>
      <c r="E4191" s="3" t="s">
        <v>2860</v>
      </c>
      <c r="F4191" s="3" t="s">
        <v>2861</v>
      </c>
    </row>
    <row r="4192" spans="1:6">
      <c r="A4192" s="3" t="s">
        <v>13382</v>
      </c>
      <c r="B4192" s="3" t="s">
        <v>2846</v>
      </c>
      <c r="C4192" s="3" t="s">
        <v>2862</v>
      </c>
      <c r="D4192" s="27" t="s">
        <v>8957</v>
      </c>
      <c r="E4192" s="3" t="s">
        <v>2863</v>
      </c>
      <c r="F4192" s="3" t="s">
        <v>2864</v>
      </c>
    </row>
    <row r="4193" spans="1:6">
      <c r="A4193" s="3" t="s">
        <v>13382</v>
      </c>
      <c r="B4193" s="3" t="s">
        <v>2846</v>
      </c>
      <c r="C4193" s="3" t="s">
        <v>2865</v>
      </c>
      <c r="D4193" s="27" t="s">
        <v>8957</v>
      </c>
      <c r="E4193" s="3" t="s">
        <v>2866</v>
      </c>
      <c r="F4193" s="3" t="s">
        <v>2867</v>
      </c>
    </row>
    <row r="4194" spans="1:6">
      <c r="A4194" s="3" t="s">
        <v>13382</v>
      </c>
      <c r="B4194" s="3" t="s">
        <v>2846</v>
      </c>
      <c r="C4194" s="3" t="s">
        <v>2868</v>
      </c>
      <c r="D4194" s="27" t="s">
        <v>8957</v>
      </c>
      <c r="E4194" s="3" t="s">
        <v>2869</v>
      </c>
      <c r="F4194" s="3" t="s">
        <v>2870</v>
      </c>
    </row>
    <row r="4195" spans="1:6">
      <c r="A4195" s="3" t="s">
        <v>13382</v>
      </c>
      <c r="B4195" s="3" t="s">
        <v>2846</v>
      </c>
      <c r="C4195" s="3" t="s">
        <v>2871</v>
      </c>
      <c r="D4195" s="27" t="s">
        <v>8957</v>
      </c>
      <c r="E4195" s="3" t="s">
        <v>2872</v>
      </c>
      <c r="F4195" s="3" t="s">
        <v>2873</v>
      </c>
    </row>
    <row r="4196" spans="1:6">
      <c r="A4196" s="3" t="s">
        <v>13382</v>
      </c>
      <c r="B4196" s="3" t="s">
        <v>2846</v>
      </c>
      <c r="C4196" s="3" t="s">
        <v>2874</v>
      </c>
      <c r="D4196" s="27" t="s">
        <v>8957</v>
      </c>
      <c r="E4196" s="3" t="s">
        <v>2875</v>
      </c>
      <c r="F4196" s="3" t="s">
        <v>6674</v>
      </c>
    </row>
    <row r="4197" spans="1:6">
      <c r="A4197" s="3" t="s">
        <v>13382</v>
      </c>
      <c r="B4197" s="3" t="s">
        <v>2846</v>
      </c>
      <c r="C4197" s="3" t="s">
        <v>2876</v>
      </c>
      <c r="D4197" s="27" t="s">
        <v>8957</v>
      </c>
      <c r="E4197" s="3" t="s">
        <v>2877</v>
      </c>
      <c r="F4197" s="3" t="s">
        <v>2878</v>
      </c>
    </row>
    <row r="4198" spans="1:6">
      <c r="A4198" s="3" t="s">
        <v>13382</v>
      </c>
      <c r="B4198" s="3" t="s">
        <v>2846</v>
      </c>
      <c r="C4198" s="3" t="s">
        <v>2879</v>
      </c>
      <c r="D4198" s="27" t="s">
        <v>8957</v>
      </c>
      <c r="E4198" s="3" t="s">
        <v>2880</v>
      </c>
      <c r="F4198" s="3" t="s">
        <v>2881</v>
      </c>
    </row>
    <row r="4199" spans="1:6">
      <c r="A4199" s="3" t="s">
        <v>13382</v>
      </c>
      <c r="B4199" s="3" t="s">
        <v>2846</v>
      </c>
      <c r="C4199" s="3" t="s">
        <v>2882</v>
      </c>
      <c r="D4199" s="27" t="s">
        <v>8957</v>
      </c>
      <c r="E4199" s="3" t="s">
        <v>2883</v>
      </c>
      <c r="F4199" s="3" t="s">
        <v>2884</v>
      </c>
    </row>
    <row r="4200" spans="1:6">
      <c r="A4200" s="3" t="s">
        <v>13382</v>
      </c>
      <c r="B4200" s="3" t="s">
        <v>2846</v>
      </c>
      <c r="C4200" s="3" t="s">
        <v>2885</v>
      </c>
      <c r="D4200" s="27" t="s">
        <v>8957</v>
      </c>
      <c r="E4200" s="3" t="s">
        <v>2886</v>
      </c>
      <c r="F4200" s="3" t="s">
        <v>2887</v>
      </c>
    </row>
    <row r="4201" spans="1:6">
      <c r="A4201" s="3" t="s">
        <v>13382</v>
      </c>
      <c r="B4201" s="3" t="s">
        <v>2846</v>
      </c>
      <c r="C4201" s="3" t="s">
        <v>2888</v>
      </c>
      <c r="D4201" s="27" t="s">
        <v>8957</v>
      </c>
      <c r="E4201" s="3" t="s">
        <v>2889</v>
      </c>
      <c r="F4201" s="3" t="s">
        <v>2890</v>
      </c>
    </row>
    <row r="4202" spans="1:6">
      <c r="A4202" s="3" t="s">
        <v>13382</v>
      </c>
      <c r="B4202" s="3" t="s">
        <v>2846</v>
      </c>
      <c r="C4202" s="3" t="s">
        <v>2891</v>
      </c>
      <c r="D4202" s="27" t="s">
        <v>8957</v>
      </c>
      <c r="E4202" s="3" t="s">
        <v>2892</v>
      </c>
      <c r="F4202" s="3" t="s">
        <v>2893</v>
      </c>
    </row>
    <row r="4203" spans="1:6">
      <c r="A4203" s="3" t="s">
        <v>13382</v>
      </c>
      <c r="B4203" s="3" t="s">
        <v>2846</v>
      </c>
      <c r="C4203" s="3" t="s">
        <v>2894</v>
      </c>
      <c r="D4203" s="27" t="s">
        <v>8957</v>
      </c>
      <c r="E4203" s="3" t="s">
        <v>2895</v>
      </c>
      <c r="F4203" s="3" t="s">
        <v>2896</v>
      </c>
    </row>
    <row r="4204" spans="1:6">
      <c r="A4204" s="3" t="s">
        <v>13382</v>
      </c>
      <c r="B4204" s="3" t="s">
        <v>2846</v>
      </c>
      <c r="C4204" s="3" t="s">
        <v>2897</v>
      </c>
      <c r="D4204" s="27" t="s">
        <v>8957</v>
      </c>
      <c r="E4204" s="3" t="s">
        <v>2898</v>
      </c>
      <c r="F4204" s="3" t="s">
        <v>2899</v>
      </c>
    </row>
    <row r="4205" spans="1:6">
      <c r="A4205" s="3" t="s">
        <v>13382</v>
      </c>
      <c r="B4205" s="3" t="s">
        <v>2846</v>
      </c>
      <c r="C4205" s="3" t="s">
        <v>2900</v>
      </c>
      <c r="D4205" s="27" t="s">
        <v>8957</v>
      </c>
      <c r="E4205" s="3" t="s">
        <v>2901</v>
      </c>
      <c r="F4205" s="3" t="s">
        <v>2902</v>
      </c>
    </row>
    <row r="4206" spans="1:6">
      <c r="A4206" s="3" t="s">
        <v>13382</v>
      </c>
      <c r="B4206" s="3" t="s">
        <v>2846</v>
      </c>
      <c r="C4206" s="3" t="s">
        <v>2903</v>
      </c>
      <c r="D4206" s="27" t="s">
        <v>8957</v>
      </c>
      <c r="E4206" s="3" t="s">
        <v>2904</v>
      </c>
      <c r="F4206" s="3" t="s">
        <v>2905</v>
      </c>
    </row>
    <row r="4207" spans="1:6">
      <c r="A4207" s="3" t="s">
        <v>13382</v>
      </c>
      <c r="B4207" s="3" t="s">
        <v>2846</v>
      </c>
      <c r="C4207" s="3" t="s">
        <v>2906</v>
      </c>
      <c r="D4207" s="27" t="s">
        <v>8957</v>
      </c>
      <c r="E4207" s="3" t="s">
        <v>2907</v>
      </c>
      <c r="F4207" s="3" t="s">
        <v>2908</v>
      </c>
    </row>
    <row r="4208" spans="1:6">
      <c r="A4208" s="3" t="s">
        <v>13382</v>
      </c>
      <c r="B4208" s="3" t="s">
        <v>2846</v>
      </c>
      <c r="C4208" s="3" t="s">
        <v>2909</v>
      </c>
      <c r="D4208" s="27" t="s">
        <v>8957</v>
      </c>
      <c r="E4208" s="3" t="s">
        <v>2910</v>
      </c>
      <c r="F4208" s="3" t="s">
        <v>2911</v>
      </c>
    </row>
    <row r="4209" spans="1:6">
      <c r="A4209" s="3" t="s">
        <v>13382</v>
      </c>
      <c r="B4209" s="3" t="s">
        <v>2846</v>
      </c>
      <c r="C4209" s="3" t="s">
        <v>2912</v>
      </c>
      <c r="D4209" s="27" t="s">
        <v>8957</v>
      </c>
      <c r="E4209" s="3" t="s">
        <v>2913</v>
      </c>
      <c r="F4209" s="3" t="s">
        <v>2914</v>
      </c>
    </row>
    <row r="4210" spans="1:6">
      <c r="A4210" s="3" t="s">
        <v>13382</v>
      </c>
      <c r="B4210" s="3" t="s">
        <v>2846</v>
      </c>
      <c r="C4210" s="3" t="s">
        <v>2915</v>
      </c>
      <c r="D4210" s="27" t="s">
        <v>8957</v>
      </c>
      <c r="E4210" s="3" t="s">
        <v>2916</v>
      </c>
      <c r="F4210" s="3" t="s">
        <v>2917</v>
      </c>
    </row>
    <row r="4211" spans="1:6">
      <c r="A4211" s="3" t="s">
        <v>13382</v>
      </c>
      <c r="B4211" s="3" t="s">
        <v>2846</v>
      </c>
      <c r="C4211" s="3" t="s">
        <v>2918</v>
      </c>
      <c r="D4211" s="27" t="s">
        <v>8957</v>
      </c>
      <c r="E4211" s="3" t="s">
        <v>2919</v>
      </c>
      <c r="F4211" s="3" t="s">
        <v>2920</v>
      </c>
    </row>
    <row r="4212" spans="1:6">
      <c r="A4212" s="3" t="s">
        <v>13382</v>
      </c>
      <c r="B4212" s="3" t="s">
        <v>2846</v>
      </c>
      <c r="C4212" s="3" t="s">
        <v>2921</v>
      </c>
      <c r="D4212" s="27" t="s">
        <v>8957</v>
      </c>
      <c r="E4212" s="3" t="s">
        <v>2922</v>
      </c>
      <c r="F4212" s="3" t="s">
        <v>2923</v>
      </c>
    </row>
    <row r="4213" spans="1:6">
      <c r="A4213" s="3" t="s">
        <v>13382</v>
      </c>
      <c r="B4213" s="3" t="s">
        <v>2846</v>
      </c>
      <c r="C4213" s="3" t="s">
        <v>2924</v>
      </c>
      <c r="D4213" s="27" t="s">
        <v>8957</v>
      </c>
      <c r="E4213" s="3" t="s">
        <v>2925</v>
      </c>
      <c r="F4213" s="3" t="s">
        <v>2926</v>
      </c>
    </row>
    <row r="4214" spans="1:6">
      <c r="A4214" s="3" t="s">
        <v>13382</v>
      </c>
      <c r="B4214" s="3" t="s">
        <v>2846</v>
      </c>
      <c r="C4214" s="3" t="s">
        <v>2927</v>
      </c>
      <c r="D4214" s="27" t="s">
        <v>8957</v>
      </c>
      <c r="E4214" s="3" t="s">
        <v>2928</v>
      </c>
      <c r="F4214" s="3" t="s">
        <v>2929</v>
      </c>
    </row>
    <row r="4215" spans="1:6">
      <c r="A4215" s="3" t="s">
        <v>13382</v>
      </c>
      <c r="B4215" s="3" t="s">
        <v>2846</v>
      </c>
      <c r="C4215" s="3" t="s">
        <v>2930</v>
      </c>
      <c r="D4215" s="27" t="s">
        <v>8957</v>
      </c>
      <c r="E4215" s="3" t="s">
        <v>2931</v>
      </c>
      <c r="F4215" s="3" t="s">
        <v>6441</v>
      </c>
    </row>
    <row r="4216" spans="1:6">
      <c r="A4216" s="3" t="s">
        <v>13382</v>
      </c>
      <c r="B4216" s="3" t="s">
        <v>2846</v>
      </c>
      <c r="C4216" s="3" t="s">
        <v>2932</v>
      </c>
      <c r="D4216" s="27" t="s">
        <v>8957</v>
      </c>
      <c r="E4216" s="3" t="s">
        <v>2933</v>
      </c>
      <c r="F4216" s="3" t="s">
        <v>2934</v>
      </c>
    </row>
    <row r="4217" spans="1:6">
      <c r="A4217" s="3" t="s">
        <v>13382</v>
      </c>
      <c r="B4217" s="3" t="s">
        <v>2846</v>
      </c>
      <c r="C4217" s="3" t="s">
        <v>2935</v>
      </c>
      <c r="D4217" s="27" t="s">
        <v>8957</v>
      </c>
      <c r="E4217" s="3" t="s">
        <v>2936</v>
      </c>
      <c r="F4217" s="3" t="s">
        <v>2937</v>
      </c>
    </row>
    <row r="4218" spans="1:6">
      <c r="A4218" s="3" t="s">
        <v>13382</v>
      </c>
      <c r="B4218" s="3" t="s">
        <v>2846</v>
      </c>
      <c r="C4218" s="3" t="s">
        <v>2938</v>
      </c>
      <c r="D4218" s="27" t="s">
        <v>8957</v>
      </c>
      <c r="E4218" s="3" t="s">
        <v>2939</v>
      </c>
      <c r="F4218" s="3" t="s">
        <v>2940</v>
      </c>
    </row>
    <row r="4219" spans="1:6">
      <c r="A4219" s="3" t="s">
        <v>13382</v>
      </c>
      <c r="B4219" s="3" t="s">
        <v>2846</v>
      </c>
      <c r="C4219" s="3" t="s">
        <v>2941</v>
      </c>
      <c r="D4219" s="27" t="s">
        <v>8957</v>
      </c>
      <c r="E4219" s="3" t="s">
        <v>2942</v>
      </c>
      <c r="F4219" s="3" t="s">
        <v>2943</v>
      </c>
    </row>
    <row r="4220" spans="1:6">
      <c r="A4220" s="3" t="s">
        <v>13382</v>
      </c>
      <c r="B4220" s="3" t="s">
        <v>2944</v>
      </c>
      <c r="C4220" s="3" t="s">
        <v>2945</v>
      </c>
      <c r="D4220" s="27" t="s">
        <v>8957</v>
      </c>
      <c r="E4220" s="3" t="s">
        <v>2946</v>
      </c>
      <c r="F4220" s="3" t="s">
        <v>2947</v>
      </c>
    </row>
    <row r="4221" spans="1:6">
      <c r="A4221" s="3" t="s">
        <v>13382</v>
      </c>
      <c r="B4221" s="3" t="s">
        <v>2944</v>
      </c>
      <c r="C4221" s="3" t="s">
        <v>2948</v>
      </c>
      <c r="D4221" s="27" t="s">
        <v>8957</v>
      </c>
      <c r="E4221" s="3" t="s">
        <v>2949</v>
      </c>
      <c r="F4221" s="3" t="s">
        <v>2950</v>
      </c>
    </row>
    <row r="4222" spans="1:6">
      <c r="A4222" s="3" t="s">
        <v>13382</v>
      </c>
      <c r="B4222" s="3" t="s">
        <v>2944</v>
      </c>
      <c r="C4222" s="3" t="s">
        <v>2951</v>
      </c>
      <c r="D4222" s="27" t="s">
        <v>8957</v>
      </c>
      <c r="E4222" s="3" t="s">
        <v>2952</v>
      </c>
      <c r="F4222" s="3" t="s">
        <v>2953</v>
      </c>
    </row>
    <row r="4223" spans="1:6">
      <c r="A4223" s="3" t="s">
        <v>13382</v>
      </c>
      <c r="B4223" s="3" t="s">
        <v>2944</v>
      </c>
      <c r="C4223" s="3" t="s">
        <v>2954</v>
      </c>
      <c r="D4223" s="27" t="s">
        <v>8957</v>
      </c>
      <c r="E4223" s="3" t="s">
        <v>2955</v>
      </c>
      <c r="F4223" s="3" t="s">
        <v>2956</v>
      </c>
    </row>
    <row r="4224" spans="1:6">
      <c r="A4224" s="3" t="s">
        <v>13382</v>
      </c>
      <c r="B4224" s="3" t="s">
        <v>2944</v>
      </c>
      <c r="C4224" s="3" t="s">
        <v>2957</v>
      </c>
      <c r="D4224" s="27" t="s">
        <v>8957</v>
      </c>
      <c r="E4224" s="3" t="s">
        <v>2958</v>
      </c>
      <c r="F4224" s="3" t="s">
        <v>2959</v>
      </c>
    </row>
    <row r="4225" spans="1:6">
      <c r="A4225" s="3" t="s">
        <v>13382</v>
      </c>
      <c r="B4225" s="3" t="s">
        <v>2944</v>
      </c>
      <c r="C4225" s="3" t="s">
        <v>2960</v>
      </c>
      <c r="D4225" s="27" t="s">
        <v>8957</v>
      </c>
      <c r="E4225" s="3" t="s">
        <v>2961</v>
      </c>
      <c r="F4225" s="3" t="s">
        <v>2962</v>
      </c>
    </row>
    <row r="4226" spans="1:6">
      <c r="A4226" s="3" t="s">
        <v>13382</v>
      </c>
      <c r="B4226" s="3" t="s">
        <v>2944</v>
      </c>
      <c r="C4226" s="3" t="s">
        <v>2963</v>
      </c>
      <c r="D4226" s="27" t="s">
        <v>8957</v>
      </c>
      <c r="E4226" s="3" t="s">
        <v>2964</v>
      </c>
      <c r="F4226" s="3" t="s">
        <v>2965</v>
      </c>
    </row>
    <row r="4227" spans="1:6">
      <c r="A4227" s="3" t="s">
        <v>13382</v>
      </c>
      <c r="B4227" s="3" t="s">
        <v>2944</v>
      </c>
      <c r="C4227" s="3" t="s">
        <v>2966</v>
      </c>
      <c r="D4227" s="27" t="s">
        <v>8957</v>
      </c>
      <c r="E4227" s="3" t="s">
        <v>2967</v>
      </c>
      <c r="F4227" s="3" t="s">
        <v>2968</v>
      </c>
    </row>
    <row r="4228" spans="1:6">
      <c r="A4228" s="3" t="s">
        <v>13382</v>
      </c>
      <c r="B4228" s="3" t="s">
        <v>2944</v>
      </c>
      <c r="C4228" s="3" t="s">
        <v>2969</v>
      </c>
      <c r="D4228" s="27" t="s">
        <v>8957</v>
      </c>
      <c r="E4228" s="3" t="s">
        <v>2970</v>
      </c>
      <c r="F4228" s="3" t="s">
        <v>2971</v>
      </c>
    </row>
    <row r="4229" spans="1:6">
      <c r="A4229" s="3" t="s">
        <v>13382</v>
      </c>
      <c r="B4229" s="3" t="s">
        <v>2944</v>
      </c>
      <c r="C4229" s="3" t="s">
        <v>2972</v>
      </c>
      <c r="D4229" s="27" t="s">
        <v>8957</v>
      </c>
      <c r="E4229" s="3" t="s">
        <v>2973</v>
      </c>
      <c r="F4229" s="3" t="s">
        <v>2743</v>
      </c>
    </row>
    <row r="4230" spans="1:6">
      <c r="A4230" s="3" t="s">
        <v>13382</v>
      </c>
      <c r="B4230" s="3" t="s">
        <v>2944</v>
      </c>
      <c r="C4230" s="3" t="s">
        <v>2974</v>
      </c>
      <c r="D4230" s="27" t="s">
        <v>8957</v>
      </c>
      <c r="E4230" s="3" t="s">
        <v>2975</v>
      </c>
      <c r="F4230" s="3" t="s">
        <v>2976</v>
      </c>
    </row>
    <row r="4231" spans="1:6">
      <c r="A4231" s="3" t="s">
        <v>13382</v>
      </c>
      <c r="B4231" s="3" t="s">
        <v>2944</v>
      </c>
      <c r="C4231" s="3" t="s">
        <v>2977</v>
      </c>
      <c r="D4231" s="27" t="s">
        <v>8957</v>
      </c>
      <c r="E4231" s="3" t="s">
        <v>2978</v>
      </c>
      <c r="F4231" s="3" t="s">
        <v>2979</v>
      </c>
    </row>
    <row r="4232" spans="1:6">
      <c r="A4232" s="3" t="s">
        <v>13382</v>
      </c>
      <c r="B4232" s="3" t="s">
        <v>2944</v>
      </c>
      <c r="C4232" s="3" t="s">
        <v>2980</v>
      </c>
      <c r="D4232" s="27" t="s">
        <v>8957</v>
      </c>
      <c r="E4232" s="3" t="s">
        <v>2981</v>
      </c>
      <c r="F4232" s="3" t="s">
        <v>2982</v>
      </c>
    </row>
    <row r="4233" spans="1:6">
      <c r="A4233" s="3" t="s">
        <v>13382</v>
      </c>
      <c r="B4233" s="3" t="s">
        <v>2944</v>
      </c>
      <c r="C4233" s="3" t="s">
        <v>2983</v>
      </c>
      <c r="D4233" s="27" t="s">
        <v>8957</v>
      </c>
      <c r="E4233" s="3" t="s">
        <v>2984</v>
      </c>
      <c r="F4233" s="3" t="s">
        <v>2985</v>
      </c>
    </row>
    <row r="4234" spans="1:6">
      <c r="A4234" s="3" t="s">
        <v>13382</v>
      </c>
      <c r="B4234" s="3" t="s">
        <v>2944</v>
      </c>
      <c r="C4234" s="3" t="s">
        <v>2986</v>
      </c>
      <c r="D4234" s="27" t="s">
        <v>8957</v>
      </c>
      <c r="E4234" s="3" t="s">
        <v>2987</v>
      </c>
      <c r="F4234" s="3" t="s">
        <v>2988</v>
      </c>
    </row>
    <row r="4235" spans="1:6">
      <c r="A4235" s="3" t="s">
        <v>13382</v>
      </c>
      <c r="B4235" s="3" t="s">
        <v>2944</v>
      </c>
      <c r="C4235" s="3" t="s">
        <v>2989</v>
      </c>
      <c r="D4235" s="27" t="s">
        <v>8957</v>
      </c>
      <c r="E4235" s="3" t="s">
        <v>2990</v>
      </c>
      <c r="F4235" s="3" t="s">
        <v>2991</v>
      </c>
    </row>
    <row r="4236" spans="1:6">
      <c r="A4236" s="3" t="s">
        <v>13382</v>
      </c>
      <c r="B4236" s="3" t="s">
        <v>2944</v>
      </c>
      <c r="C4236" s="3" t="s">
        <v>2992</v>
      </c>
      <c r="D4236" s="27" t="s">
        <v>8957</v>
      </c>
      <c r="E4236" s="3" t="s">
        <v>2993</v>
      </c>
      <c r="F4236" s="3" t="s">
        <v>2994</v>
      </c>
    </row>
    <row r="4237" spans="1:6">
      <c r="A4237" s="3" t="s">
        <v>13382</v>
      </c>
      <c r="B4237" s="3" t="s">
        <v>2944</v>
      </c>
      <c r="C4237" s="3" t="s">
        <v>2995</v>
      </c>
      <c r="D4237" s="27" t="s">
        <v>8957</v>
      </c>
      <c r="E4237" s="3" t="s">
        <v>2996</v>
      </c>
      <c r="F4237" s="3" t="s">
        <v>2997</v>
      </c>
    </row>
    <row r="4238" spans="1:6">
      <c r="A4238" s="3" t="s">
        <v>13382</v>
      </c>
      <c r="B4238" s="3" t="s">
        <v>2998</v>
      </c>
      <c r="C4238" s="3" t="s">
        <v>2999</v>
      </c>
      <c r="D4238" s="27" t="s">
        <v>8957</v>
      </c>
      <c r="E4238" s="3" t="s">
        <v>3000</v>
      </c>
      <c r="F4238" s="3" t="s">
        <v>3001</v>
      </c>
    </row>
    <row r="4239" spans="1:6">
      <c r="A4239" s="3" t="s">
        <v>13382</v>
      </c>
      <c r="B4239" s="3" t="s">
        <v>2998</v>
      </c>
      <c r="C4239" s="3" t="s">
        <v>1510</v>
      </c>
      <c r="D4239" s="27" t="s">
        <v>8957</v>
      </c>
      <c r="E4239" s="3" t="s">
        <v>1511</v>
      </c>
      <c r="F4239" s="3" t="s">
        <v>1512</v>
      </c>
    </row>
    <row r="4240" spans="1:6">
      <c r="A4240" s="3" t="s">
        <v>13382</v>
      </c>
      <c r="B4240" s="3" t="s">
        <v>2998</v>
      </c>
      <c r="C4240" s="3" t="s">
        <v>1513</v>
      </c>
      <c r="D4240" s="27" t="s">
        <v>8957</v>
      </c>
      <c r="E4240" s="3" t="s">
        <v>1514</v>
      </c>
      <c r="F4240" s="3" t="s">
        <v>1515</v>
      </c>
    </row>
    <row r="4241" spans="1:6">
      <c r="A4241" s="3" t="s">
        <v>13382</v>
      </c>
      <c r="B4241" s="3" t="s">
        <v>2998</v>
      </c>
      <c r="C4241" s="3" t="s">
        <v>1516</v>
      </c>
      <c r="D4241" s="27" t="s">
        <v>8957</v>
      </c>
      <c r="E4241" s="3" t="s">
        <v>1517</v>
      </c>
      <c r="F4241" s="3" t="s">
        <v>1518</v>
      </c>
    </row>
    <row r="4242" spans="1:6">
      <c r="A4242" s="3" t="s">
        <v>13382</v>
      </c>
      <c r="B4242" s="3" t="s">
        <v>2998</v>
      </c>
      <c r="C4242" s="3" t="s">
        <v>1519</v>
      </c>
      <c r="D4242" s="27" t="s">
        <v>8957</v>
      </c>
      <c r="E4242" s="3" t="s">
        <v>1520</v>
      </c>
      <c r="F4242" s="3" t="s">
        <v>1521</v>
      </c>
    </row>
    <row r="4243" spans="1:6">
      <c r="A4243" s="3" t="s">
        <v>13382</v>
      </c>
      <c r="B4243" s="3" t="s">
        <v>2998</v>
      </c>
      <c r="C4243" s="3" t="s">
        <v>1522</v>
      </c>
      <c r="D4243" s="27" t="s">
        <v>8957</v>
      </c>
      <c r="E4243" s="3" t="s">
        <v>1523</v>
      </c>
      <c r="F4243" s="3" t="s">
        <v>1524</v>
      </c>
    </row>
    <row r="4244" spans="1:6">
      <c r="A4244" s="3" t="s">
        <v>13382</v>
      </c>
      <c r="B4244" s="3" t="s">
        <v>2998</v>
      </c>
      <c r="C4244" s="3" t="s">
        <v>1525</v>
      </c>
      <c r="D4244" s="27" t="s">
        <v>8957</v>
      </c>
      <c r="E4244" s="3" t="s">
        <v>1526</v>
      </c>
      <c r="F4244" s="3" t="s">
        <v>1527</v>
      </c>
    </row>
    <row r="4245" spans="1:6">
      <c r="A4245" s="3" t="s">
        <v>13382</v>
      </c>
      <c r="B4245" s="3" t="s">
        <v>2998</v>
      </c>
      <c r="C4245" s="3" t="s">
        <v>1528</v>
      </c>
      <c r="D4245" s="27" t="s">
        <v>8957</v>
      </c>
      <c r="E4245" s="3" t="s">
        <v>1529</v>
      </c>
      <c r="F4245" s="3" t="s">
        <v>1530</v>
      </c>
    </row>
    <row r="4246" spans="1:6">
      <c r="A4246" s="3" t="s">
        <v>13382</v>
      </c>
      <c r="B4246" s="3" t="s">
        <v>2998</v>
      </c>
      <c r="C4246" s="3" t="s">
        <v>1531</v>
      </c>
      <c r="D4246" s="27" t="s">
        <v>8957</v>
      </c>
      <c r="E4246" s="3" t="s">
        <v>1532</v>
      </c>
      <c r="F4246" s="3" t="s">
        <v>1533</v>
      </c>
    </row>
    <row r="4247" spans="1:6">
      <c r="A4247" s="3" t="s">
        <v>13382</v>
      </c>
      <c r="B4247" s="3" t="s">
        <v>2998</v>
      </c>
      <c r="C4247" s="3" t="s">
        <v>1534</v>
      </c>
      <c r="D4247" s="27" t="s">
        <v>8957</v>
      </c>
      <c r="E4247" s="3" t="s">
        <v>1535</v>
      </c>
      <c r="F4247" s="3" t="s">
        <v>1536</v>
      </c>
    </row>
    <row r="4248" spans="1:6">
      <c r="A4248" s="3" t="s">
        <v>13382</v>
      </c>
      <c r="B4248" s="3" t="s">
        <v>2998</v>
      </c>
      <c r="C4248" s="3" t="s">
        <v>1537</v>
      </c>
      <c r="D4248" s="27" t="s">
        <v>8957</v>
      </c>
      <c r="E4248" s="3" t="s">
        <v>1538</v>
      </c>
      <c r="F4248" s="3" t="s">
        <v>6822</v>
      </c>
    </row>
    <row r="4249" spans="1:6">
      <c r="A4249" s="3" t="s">
        <v>13382</v>
      </c>
      <c r="B4249" s="3" t="s">
        <v>2998</v>
      </c>
      <c r="C4249" s="3" t="s">
        <v>1539</v>
      </c>
      <c r="D4249" s="27" t="s">
        <v>8957</v>
      </c>
      <c r="E4249" s="3" t="s">
        <v>1540</v>
      </c>
      <c r="F4249" s="3" t="s">
        <v>1541</v>
      </c>
    </row>
    <row r="4250" spans="1:6">
      <c r="A4250" s="3" t="s">
        <v>13382</v>
      </c>
      <c r="B4250" s="3" t="s">
        <v>2998</v>
      </c>
      <c r="C4250" s="3" t="s">
        <v>1542</v>
      </c>
      <c r="D4250" s="27" t="s">
        <v>8957</v>
      </c>
      <c r="E4250" s="3" t="s">
        <v>1543</v>
      </c>
      <c r="F4250" s="3" t="s">
        <v>1544</v>
      </c>
    </row>
    <row r="4251" spans="1:6">
      <c r="A4251" s="3" t="s">
        <v>13382</v>
      </c>
      <c r="B4251" s="3" t="s">
        <v>2998</v>
      </c>
      <c r="C4251" s="3" t="s">
        <v>1545</v>
      </c>
      <c r="D4251" s="27" t="s">
        <v>8957</v>
      </c>
      <c r="E4251" s="3" t="s">
        <v>1546</v>
      </c>
      <c r="F4251" s="3" t="s">
        <v>1547</v>
      </c>
    </row>
    <row r="4252" spans="1:6">
      <c r="A4252" s="3" t="s">
        <v>13382</v>
      </c>
      <c r="B4252" s="3" t="s">
        <v>2998</v>
      </c>
      <c r="C4252" s="3" t="s">
        <v>1548</v>
      </c>
      <c r="D4252" s="27" t="s">
        <v>8957</v>
      </c>
      <c r="E4252" s="3" t="s">
        <v>1549</v>
      </c>
      <c r="F4252" s="3" t="s">
        <v>1550</v>
      </c>
    </row>
    <row r="4253" spans="1:6">
      <c r="A4253" s="3" t="s">
        <v>13382</v>
      </c>
      <c r="B4253" s="3" t="s">
        <v>2998</v>
      </c>
      <c r="C4253" s="3" t="s">
        <v>1551</v>
      </c>
      <c r="D4253" s="27" t="s">
        <v>8957</v>
      </c>
      <c r="E4253" s="3" t="s">
        <v>1552</v>
      </c>
      <c r="F4253" s="3" t="s">
        <v>1553</v>
      </c>
    </row>
    <row r="4254" spans="1:6">
      <c r="A4254" s="3" t="s">
        <v>13382</v>
      </c>
      <c r="B4254" s="3" t="s">
        <v>1554</v>
      </c>
      <c r="C4254" s="3" t="s">
        <v>1555</v>
      </c>
      <c r="D4254" s="27" t="s">
        <v>8957</v>
      </c>
      <c r="E4254" s="3" t="s">
        <v>1556</v>
      </c>
      <c r="F4254" s="3" t="s">
        <v>1557</v>
      </c>
    </row>
    <row r="4255" spans="1:6">
      <c r="A4255" s="3" t="s">
        <v>13382</v>
      </c>
      <c r="B4255" s="3" t="s">
        <v>1554</v>
      </c>
      <c r="C4255" s="3" t="s">
        <v>1558</v>
      </c>
      <c r="D4255" s="27" t="s">
        <v>8957</v>
      </c>
      <c r="E4255" s="3" t="s">
        <v>1559</v>
      </c>
      <c r="F4255" s="3" t="s">
        <v>1560</v>
      </c>
    </row>
    <row r="4256" spans="1:6">
      <c r="A4256" s="3" t="s">
        <v>13382</v>
      </c>
      <c r="B4256" s="3" t="s">
        <v>1554</v>
      </c>
      <c r="C4256" s="3" t="s">
        <v>1561</v>
      </c>
      <c r="D4256" s="27" t="s">
        <v>8957</v>
      </c>
      <c r="E4256" s="3" t="s">
        <v>1562</v>
      </c>
      <c r="F4256" s="3" t="s">
        <v>1563</v>
      </c>
    </row>
    <row r="4257" spans="1:6">
      <c r="A4257" s="3" t="s">
        <v>13382</v>
      </c>
      <c r="B4257" s="3" t="s">
        <v>1554</v>
      </c>
      <c r="C4257" s="3" t="s">
        <v>1564</v>
      </c>
      <c r="D4257" s="27" t="s">
        <v>8957</v>
      </c>
      <c r="E4257" s="3" t="s">
        <v>1565</v>
      </c>
      <c r="F4257" s="3" t="s">
        <v>1566</v>
      </c>
    </row>
    <row r="4258" spans="1:6">
      <c r="A4258" s="3" t="s">
        <v>13382</v>
      </c>
      <c r="B4258" s="3" t="s">
        <v>1554</v>
      </c>
      <c r="C4258" s="3" t="s">
        <v>5242</v>
      </c>
      <c r="D4258" s="27" t="s">
        <v>8957</v>
      </c>
      <c r="E4258" s="3" t="s">
        <v>1567</v>
      </c>
      <c r="F4258" s="3" t="s">
        <v>1568</v>
      </c>
    </row>
    <row r="4259" spans="1:6">
      <c r="A4259" s="3" t="s">
        <v>13382</v>
      </c>
      <c r="B4259" s="3" t="s">
        <v>1554</v>
      </c>
      <c r="C4259" s="3" t="s">
        <v>1569</v>
      </c>
      <c r="D4259" s="27" t="s">
        <v>8957</v>
      </c>
      <c r="E4259" s="3" t="s">
        <v>1570</v>
      </c>
      <c r="F4259" s="3" t="s">
        <v>1571</v>
      </c>
    </row>
    <row r="4260" spans="1:6">
      <c r="A4260" s="3" t="s">
        <v>13382</v>
      </c>
      <c r="B4260" s="3" t="s">
        <v>1554</v>
      </c>
      <c r="C4260" s="3" t="s">
        <v>1572</v>
      </c>
      <c r="D4260" s="27" t="s">
        <v>8957</v>
      </c>
      <c r="E4260" s="3" t="s">
        <v>1565</v>
      </c>
      <c r="F4260" s="3" t="s">
        <v>1566</v>
      </c>
    </row>
    <row r="4261" spans="1:6">
      <c r="A4261" s="3" t="s">
        <v>13382</v>
      </c>
      <c r="B4261" s="3" t="s">
        <v>1554</v>
      </c>
      <c r="C4261" s="3" t="s">
        <v>1573</v>
      </c>
      <c r="D4261" s="27" t="s">
        <v>8957</v>
      </c>
      <c r="E4261" s="3" t="s">
        <v>2933</v>
      </c>
      <c r="F4261" s="3" t="s">
        <v>2934</v>
      </c>
    </row>
    <row r="4262" spans="1:6">
      <c r="A4262" s="3" t="s">
        <v>13382</v>
      </c>
      <c r="B4262" s="3" t="s">
        <v>1554</v>
      </c>
      <c r="C4262" s="3" t="s">
        <v>1574</v>
      </c>
      <c r="D4262" s="27" t="s">
        <v>8957</v>
      </c>
      <c r="E4262" s="3" t="s">
        <v>2933</v>
      </c>
      <c r="F4262" s="3" t="s">
        <v>2934</v>
      </c>
    </row>
    <row r="4263" spans="1:6">
      <c r="A4263" s="3" t="s">
        <v>13382</v>
      </c>
      <c r="B4263" s="3" t="s">
        <v>1554</v>
      </c>
      <c r="C4263" s="3" t="s">
        <v>1575</v>
      </c>
      <c r="D4263" s="27" t="s">
        <v>8957</v>
      </c>
      <c r="E4263" s="3" t="s">
        <v>1576</v>
      </c>
      <c r="F4263" s="3" t="s">
        <v>1577</v>
      </c>
    </row>
    <row r="4264" spans="1:6">
      <c r="A4264" s="3" t="s">
        <v>13382</v>
      </c>
      <c r="B4264" s="3" t="s">
        <v>1554</v>
      </c>
      <c r="C4264" s="3" t="s">
        <v>1578</v>
      </c>
      <c r="D4264" s="27" t="s">
        <v>8957</v>
      </c>
      <c r="E4264" s="3" t="s">
        <v>1576</v>
      </c>
      <c r="F4264" s="3" t="s">
        <v>1577</v>
      </c>
    </row>
    <row r="4265" spans="1:6">
      <c r="A4265" s="3" t="s">
        <v>13382</v>
      </c>
      <c r="B4265" s="3" t="s">
        <v>1554</v>
      </c>
      <c r="C4265" s="3" t="s">
        <v>1579</v>
      </c>
      <c r="D4265" s="27" t="s">
        <v>8957</v>
      </c>
      <c r="E4265" s="3" t="s">
        <v>2933</v>
      </c>
      <c r="F4265" s="3" t="s">
        <v>2934</v>
      </c>
    </row>
    <row r="4266" spans="1:6">
      <c r="A4266" s="3" t="s">
        <v>13382</v>
      </c>
      <c r="B4266" s="3" t="s">
        <v>1580</v>
      </c>
      <c r="C4266" s="3" t="s">
        <v>1581</v>
      </c>
      <c r="D4266" s="27" t="s">
        <v>8957</v>
      </c>
      <c r="E4266" s="3" t="s">
        <v>1582</v>
      </c>
      <c r="F4266" s="3" t="s">
        <v>1583</v>
      </c>
    </row>
    <row r="4267" spans="1:6">
      <c r="A4267" s="3" t="s">
        <v>13382</v>
      </c>
      <c r="B4267" s="3" t="s">
        <v>1580</v>
      </c>
      <c r="C4267" s="3" t="s">
        <v>1584</v>
      </c>
      <c r="D4267" s="27" t="s">
        <v>8957</v>
      </c>
      <c r="E4267" s="3" t="s">
        <v>1585</v>
      </c>
      <c r="F4267" s="3" t="s">
        <v>1586</v>
      </c>
    </row>
    <row r="4268" spans="1:6">
      <c r="A4268" s="3" t="s">
        <v>13382</v>
      </c>
      <c r="B4268" s="3" t="s">
        <v>1580</v>
      </c>
      <c r="C4268" s="3" t="s">
        <v>1587</v>
      </c>
      <c r="D4268" s="27" t="s">
        <v>8957</v>
      </c>
      <c r="E4268" s="3" t="s">
        <v>1588</v>
      </c>
      <c r="F4268" s="3" t="s">
        <v>1589</v>
      </c>
    </row>
    <row r="4269" spans="1:6">
      <c r="A4269" s="3" t="s">
        <v>13382</v>
      </c>
      <c r="B4269" s="3" t="s">
        <v>1580</v>
      </c>
      <c r="C4269" s="3" t="s">
        <v>1590</v>
      </c>
      <c r="D4269" s="27" t="s">
        <v>8957</v>
      </c>
      <c r="E4269" s="3" t="s">
        <v>1591</v>
      </c>
      <c r="F4269" s="3" t="s">
        <v>1592</v>
      </c>
    </row>
    <row r="4270" spans="1:6">
      <c r="A4270" s="3" t="s">
        <v>13382</v>
      </c>
      <c r="B4270" s="3" t="s">
        <v>1580</v>
      </c>
      <c r="C4270" s="3" t="s">
        <v>1593</v>
      </c>
      <c r="D4270" s="27" t="s">
        <v>8957</v>
      </c>
      <c r="E4270" s="3" t="s">
        <v>1594</v>
      </c>
      <c r="F4270" s="3" t="s">
        <v>1595</v>
      </c>
    </row>
    <row r="4271" spans="1:6">
      <c r="A4271" s="3" t="s">
        <v>13382</v>
      </c>
      <c r="B4271" s="3" t="s">
        <v>1580</v>
      </c>
      <c r="C4271" s="3" t="s">
        <v>1596</v>
      </c>
      <c r="D4271" s="27" t="s">
        <v>8957</v>
      </c>
      <c r="E4271" s="3" t="s">
        <v>3055</v>
      </c>
      <c r="F4271" s="3" t="s">
        <v>3056</v>
      </c>
    </row>
    <row r="4272" spans="1:6">
      <c r="A4272" s="3" t="s">
        <v>13382</v>
      </c>
      <c r="B4272" s="3" t="s">
        <v>1580</v>
      </c>
      <c r="C4272" s="3" t="s">
        <v>3057</v>
      </c>
      <c r="D4272" s="27" t="s">
        <v>8957</v>
      </c>
      <c r="E4272" s="3" t="s">
        <v>1582</v>
      </c>
      <c r="F4272" s="3" t="s">
        <v>1583</v>
      </c>
    </row>
    <row r="4273" spans="1:6">
      <c r="A4273" s="3" t="s">
        <v>13382</v>
      </c>
      <c r="B4273" s="3" t="s">
        <v>1580</v>
      </c>
      <c r="C4273" s="3" t="s">
        <v>3058</v>
      </c>
      <c r="D4273" s="27" t="s">
        <v>8957</v>
      </c>
      <c r="E4273" s="3" t="s">
        <v>1585</v>
      </c>
      <c r="F4273" s="3" t="s">
        <v>1586</v>
      </c>
    </row>
    <row r="4274" spans="1:6">
      <c r="A4274" s="3" t="s">
        <v>13382</v>
      </c>
      <c r="B4274" s="3" t="s">
        <v>1580</v>
      </c>
      <c r="C4274" s="3" t="s">
        <v>3059</v>
      </c>
      <c r="D4274" s="27" t="s">
        <v>8957</v>
      </c>
      <c r="E4274" s="3" t="s">
        <v>1582</v>
      </c>
      <c r="F4274" s="3" t="s">
        <v>1583</v>
      </c>
    </row>
    <row r="4275" spans="1:6">
      <c r="A4275" s="3" t="s">
        <v>13382</v>
      </c>
      <c r="B4275" s="3" t="s">
        <v>1580</v>
      </c>
      <c r="C4275" s="3" t="s">
        <v>3060</v>
      </c>
      <c r="D4275" s="27" t="s">
        <v>8957</v>
      </c>
      <c r="E4275" s="3" t="s">
        <v>3061</v>
      </c>
      <c r="F4275" s="3" t="s">
        <v>3062</v>
      </c>
    </row>
    <row r="4276" spans="1:6">
      <c r="A4276" s="3" t="s">
        <v>13382</v>
      </c>
      <c r="B4276" s="3" t="s">
        <v>1580</v>
      </c>
      <c r="C4276" s="3" t="s">
        <v>3063</v>
      </c>
      <c r="D4276" s="27" t="s">
        <v>8957</v>
      </c>
      <c r="E4276" s="3" t="s">
        <v>1582</v>
      </c>
      <c r="F4276" s="3" t="s">
        <v>1583</v>
      </c>
    </row>
    <row r="4277" spans="1:6">
      <c r="A4277" s="3" t="s">
        <v>13382</v>
      </c>
      <c r="B4277" s="3" t="s">
        <v>3064</v>
      </c>
      <c r="C4277" s="3" t="s">
        <v>3065</v>
      </c>
      <c r="D4277" s="27" t="s">
        <v>8957</v>
      </c>
      <c r="E4277" s="3" t="s">
        <v>3066</v>
      </c>
      <c r="F4277" s="3" t="s">
        <v>3067</v>
      </c>
    </row>
    <row r="4278" spans="1:6">
      <c r="A4278" s="3" t="s">
        <v>13382</v>
      </c>
      <c r="B4278" s="3" t="s">
        <v>3064</v>
      </c>
      <c r="C4278" s="3" t="s">
        <v>3068</v>
      </c>
      <c r="D4278" s="27" t="s">
        <v>8957</v>
      </c>
      <c r="E4278" s="3" t="s">
        <v>3069</v>
      </c>
      <c r="F4278" s="3" t="s">
        <v>3070</v>
      </c>
    </row>
    <row r="4279" spans="1:6">
      <c r="A4279" s="3" t="s">
        <v>13382</v>
      </c>
      <c r="B4279" s="3" t="s">
        <v>3064</v>
      </c>
      <c r="C4279" s="3" t="s">
        <v>3071</v>
      </c>
      <c r="D4279" s="27" t="s">
        <v>8957</v>
      </c>
      <c r="E4279" s="3" t="s">
        <v>3072</v>
      </c>
      <c r="F4279" s="3" t="s">
        <v>3073</v>
      </c>
    </row>
    <row r="4280" spans="1:6">
      <c r="A4280" s="3" t="s">
        <v>13382</v>
      </c>
      <c r="B4280" s="3" t="s">
        <v>3064</v>
      </c>
      <c r="C4280" s="3" t="s">
        <v>3074</v>
      </c>
      <c r="D4280" s="27" t="s">
        <v>8957</v>
      </c>
      <c r="E4280" s="3" t="s">
        <v>3075</v>
      </c>
      <c r="F4280" s="3" t="s">
        <v>3076</v>
      </c>
    </row>
    <row r="4281" spans="1:6">
      <c r="A4281" s="3" t="s">
        <v>13382</v>
      </c>
      <c r="B4281" s="3" t="s">
        <v>3064</v>
      </c>
      <c r="C4281" s="3" t="s">
        <v>3077</v>
      </c>
      <c r="D4281" s="27" t="s">
        <v>8957</v>
      </c>
      <c r="E4281" s="3" t="s">
        <v>3078</v>
      </c>
      <c r="F4281" s="3" t="s">
        <v>3079</v>
      </c>
    </row>
    <row r="4282" spans="1:6">
      <c r="A4282" s="3" t="s">
        <v>13382</v>
      </c>
      <c r="B4282" s="3" t="s">
        <v>3064</v>
      </c>
      <c r="C4282" s="3" t="s">
        <v>3080</v>
      </c>
      <c r="D4282" s="27" t="s">
        <v>8957</v>
      </c>
      <c r="E4282" s="3" t="s">
        <v>3081</v>
      </c>
      <c r="F4282" s="3" t="s">
        <v>3082</v>
      </c>
    </row>
    <row r="4283" spans="1:6">
      <c r="A4283" s="3" t="s">
        <v>13382</v>
      </c>
      <c r="B4283" s="3" t="s">
        <v>3064</v>
      </c>
      <c r="C4283" s="3" t="s">
        <v>3083</v>
      </c>
      <c r="D4283" s="27" t="s">
        <v>8957</v>
      </c>
      <c r="E4283" s="3" t="s">
        <v>3084</v>
      </c>
      <c r="F4283" s="3" t="s">
        <v>2997</v>
      </c>
    </row>
    <row r="4284" spans="1:6">
      <c r="A4284" s="3" t="s">
        <v>13382</v>
      </c>
      <c r="B4284" s="3" t="s">
        <v>3064</v>
      </c>
      <c r="C4284" s="3" t="s">
        <v>3085</v>
      </c>
      <c r="D4284" s="27" t="s">
        <v>8957</v>
      </c>
      <c r="E4284" s="3" t="s">
        <v>3086</v>
      </c>
      <c r="F4284" s="3" t="s">
        <v>3087</v>
      </c>
    </row>
    <row r="4285" spans="1:6">
      <c r="A4285" s="3" t="s">
        <v>13382</v>
      </c>
      <c r="B4285" s="3" t="s">
        <v>3064</v>
      </c>
      <c r="C4285" s="3" t="s">
        <v>3088</v>
      </c>
      <c r="D4285" s="27" t="s">
        <v>8957</v>
      </c>
      <c r="E4285" s="3" t="s">
        <v>3089</v>
      </c>
      <c r="F4285" s="3" t="s">
        <v>3090</v>
      </c>
    </row>
    <row r="4286" spans="1:6">
      <c r="A4286" s="3" t="s">
        <v>13382</v>
      </c>
      <c r="B4286" s="3" t="s">
        <v>3064</v>
      </c>
      <c r="C4286" s="3" t="s">
        <v>3091</v>
      </c>
      <c r="D4286" s="27" t="s">
        <v>8957</v>
      </c>
      <c r="E4286" s="3" t="s">
        <v>3092</v>
      </c>
      <c r="F4286" s="3" t="s">
        <v>3093</v>
      </c>
    </row>
    <row r="4287" spans="1:6">
      <c r="A4287" s="3" t="s">
        <v>13382</v>
      </c>
      <c r="B4287" s="3" t="s">
        <v>3064</v>
      </c>
      <c r="C4287" s="3" t="s">
        <v>3094</v>
      </c>
      <c r="D4287" s="27" t="s">
        <v>8957</v>
      </c>
      <c r="E4287" s="3" t="s">
        <v>3095</v>
      </c>
      <c r="F4287" s="3" t="s">
        <v>3096</v>
      </c>
    </row>
    <row r="4288" spans="1:6">
      <c r="A4288" s="3" t="s">
        <v>13382</v>
      </c>
      <c r="B4288" s="3" t="s">
        <v>3064</v>
      </c>
      <c r="C4288" s="3" t="s">
        <v>3097</v>
      </c>
      <c r="D4288" s="27" t="s">
        <v>8957</v>
      </c>
      <c r="E4288" s="3" t="s">
        <v>3098</v>
      </c>
      <c r="F4288" s="3" t="s">
        <v>3099</v>
      </c>
    </row>
    <row r="4289" spans="1:6">
      <c r="A4289" s="3" t="s">
        <v>13382</v>
      </c>
      <c r="B4289" s="3" t="s">
        <v>3064</v>
      </c>
      <c r="C4289" s="3" t="s">
        <v>3100</v>
      </c>
      <c r="D4289" s="27" t="s">
        <v>8957</v>
      </c>
      <c r="E4289" s="3" t="s">
        <v>3101</v>
      </c>
      <c r="F4289" s="3" t="s">
        <v>3102</v>
      </c>
    </row>
    <row r="4290" spans="1:6">
      <c r="A4290" s="3" t="s">
        <v>13382</v>
      </c>
      <c r="B4290" s="3" t="s">
        <v>3064</v>
      </c>
      <c r="C4290" s="3" t="s">
        <v>3103</v>
      </c>
      <c r="D4290" s="27" t="s">
        <v>8957</v>
      </c>
      <c r="E4290" s="3" t="s">
        <v>3104</v>
      </c>
      <c r="F4290" s="3" t="s">
        <v>3105</v>
      </c>
    </row>
    <row r="4291" spans="1:6">
      <c r="A4291" s="3" t="s">
        <v>13382</v>
      </c>
      <c r="B4291" s="3" t="s">
        <v>3064</v>
      </c>
      <c r="C4291" s="3" t="s">
        <v>3106</v>
      </c>
      <c r="D4291" s="27" t="s">
        <v>8957</v>
      </c>
      <c r="E4291" s="3" t="s">
        <v>3107</v>
      </c>
      <c r="F4291" s="3" t="s">
        <v>3108</v>
      </c>
    </row>
    <row r="4292" spans="1:6">
      <c r="A4292" s="3" t="s">
        <v>13382</v>
      </c>
      <c r="B4292" s="3" t="s">
        <v>3064</v>
      </c>
      <c r="C4292" s="3" t="s">
        <v>3109</v>
      </c>
      <c r="D4292" s="27" t="s">
        <v>8957</v>
      </c>
      <c r="E4292" s="3" t="s">
        <v>3110</v>
      </c>
      <c r="F4292" s="3" t="s">
        <v>3111</v>
      </c>
    </row>
    <row r="4293" spans="1:6">
      <c r="A4293" s="3" t="s">
        <v>13382</v>
      </c>
      <c r="B4293" s="3" t="s">
        <v>3064</v>
      </c>
      <c r="C4293" s="3" t="s">
        <v>3112</v>
      </c>
      <c r="D4293" s="27" t="s">
        <v>8957</v>
      </c>
      <c r="E4293" s="3" t="s">
        <v>3113</v>
      </c>
      <c r="F4293" s="3" t="s">
        <v>3114</v>
      </c>
    </row>
    <row r="4294" spans="1:6">
      <c r="A4294" s="3" t="s">
        <v>13382</v>
      </c>
      <c r="B4294" s="3" t="s">
        <v>3064</v>
      </c>
      <c r="C4294" s="3" t="s">
        <v>3115</v>
      </c>
      <c r="D4294" s="27" t="s">
        <v>8957</v>
      </c>
      <c r="E4294" s="3" t="s">
        <v>3116</v>
      </c>
      <c r="F4294" s="3" t="s">
        <v>3117</v>
      </c>
    </row>
    <row r="4295" spans="1:6">
      <c r="A4295" s="3" t="s">
        <v>13382</v>
      </c>
      <c r="B4295" s="3" t="s">
        <v>3064</v>
      </c>
      <c r="C4295" s="3" t="s">
        <v>3118</v>
      </c>
      <c r="D4295" s="27" t="s">
        <v>8957</v>
      </c>
      <c r="E4295" s="3" t="s">
        <v>3119</v>
      </c>
      <c r="F4295" s="3" t="s">
        <v>3120</v>
      </c>
    </row>
    <row r="4296" spans="1:6">
      <c r="A4296" s="3" t="s">
        <v>13382</v>
      </c>
      <c r="B4296" s="3" t="s">
        <v>3064</v>
      </c>
      <c r="C4296" s="3" t="s">
        <v>3121</v>
      </c>
      <c r="D4296" s="27" t="s">
        <v>8957</v>
      </c>
      <c r="E4296" s="3" t="s">
        <v>3122</v>
      </c>
      <c r="F4296" s="3" t="s">
        <v>3123</v>
      </c>
    </row>
    <row r="4297" spans="1:6">
      <c r="A4297" s="3" t="s">
        <v>13382</v>
      </c>
      <c r="B4297" s="3" t="s">
        <v>3064</v>
      </c>
      <c r="C4297" s="3" t="s">
        <v>3124</v>
      </c>
      <c r="D4297" s="27" t="s">
        <v>8957</v>
      </c>
      <c r="E4297" s="3" t="s">
        <v>3125</v>
      </c>
      <c r="F4297" s="3" t="s">
        <v>3126</v>
      </c>
    </row>
    <row r="4298" spans="1:6">
      <c r="A4298" s="3" t="s">
        <v>13382</v>
      </c>
      <c r="B4298" s="3" t="s">
        <v>3064</v>
      </c>
      <c r="C4298" s="3" t="s">
        <v>3127</v>
      </c>
      <c r="D4298" s="27" t="s">
        <v>8957</v>
      </c>
      <c r="E4298" s="3" t="s">
        <v>2993</v>
      </c>
      <c r="F4298" s="3" t="s">
        <v>2994</v>
      </c>
    </row>
    <row r="4299" spans="1:6">
      <c r="A4299" s="3" t="s">
        <v>13382</v>
      </c>
      <c r="B4299" s="3" t="s">
        <v>3064</v>
      </c>
      <c r="C4299" s="3" t="s">
        <v>3128</v>
      </c>
      <c r="D4299" s="27" t="s">
        <v>8957</v>
      </c>
      <c r="E4299" s="3" t="s">
        <v>3129</v>
      </c>
      <c r="F4299" s="3" t="s">
        <v>3130</v>
      </c>
    </row>
    <row r="4300" spans="1:6">
      <c r="A4300" s="3" t="s">
        <v>13382</v>
      </c>
      <c r="B4300" s="3" t="s">
        <v>3064</v>
      </c>
      <c r="C4300" s="3" t="s">
        <v>3131</v>
      </c>
      <c r="D4300" s="27" t="s">
        <v>8957</v>
      </c>
      <c r="E4300" s="3" t="s">
        <v>3075</v>
      </c>
      <c r="F4300" s="3" t="s">
        <v>3076</v>
      </c>
    </row>
    <row r="4301" spans="1:6">
      <c r="A4301" s="3" t="s">
        <v>13382</v>
      </c>
      <c r="B4301" s="3" t="s">
        <v>3064</v>
      </c>
      <c r="C4301" s="3" t="s">
        <v>3132</v>
      </c>
      <c r="D4301" s="27" t="s">
        <v>8957</v>
      </c>
      <c r="E4301" s="3" t="s">
        <v>3133</v>
      </c>
      <c r="F4301" s="3" t="s">
        <v>3134</v>
      </c>
    </row>
    <row r="4302" spans="1:6">
      <c r="A4302" s="3" t="s">
        <v>13382</v>
      </c>
      <c r="B4302" s="3" t="s">
        <v>3064</v>
      </c>
      <c r="C4302" s="3" t="s">
        <v>3135</v>
      </c>
      <c r="D4302" s="27" t="s">
        <v>8957</v>
      </c>
      <c r="E4302" s="3" t="s">
        <v>3136</v>
      </c>
      <c r="F4302" s="3" t="s">
        <v>3137</v>
      </c>
    </row>
    <row r="4303" spans="1:6">
      <c r="A4303" s="3" t="s">
        <v>13382</v>
      </c>
      <c r="B4303" s="3" t="s">
        <v>3064</v>
      </c>
      <c r="C4303" s="3" t="s">
        <v>3138</v>
      </c>
      <c r="D4303" s="27" t="s">
        <v>8957</v>
      </c>
      <c r="E4303" s="3" t="s">
        <v>3072</v>
      </c>
      <c r="F4303" s="3" t="s">
        <v>3073</v>
      </c>
    </row>
    <row r="4304" spans="1:6">
      <c r="A4304" s="3" t="s">
        <v>13382</v>
      </c>
      <c r="B4304" s="3" t="s">
        <v>3139</v>
      </c>
      <c r="C4304" s="3" t="s">
        <v>3140</v>
      </c>
      <c r="D4304" s="27" t="s">
        <v>8957</v>
      </c>
      <c r="E4304" s="3" t="s">
        <v>3141</v>
      </c>
      <c r="F4304" s="3" t="s">
        <v>4351</v>
      </c>
    </row>
    <row r="4305" spans="1:6">
      <c r="A4305" s="3" t="s">
        <v>13382</v>
      </c>
      <c r="B4305" s="3" t="s">
        <v>3139</v>
      </c>
      <c r="C4305" s="3" t="s">
        <v>4352</v>
      </c>
      <c r="D4305" s="27" t="s">
        <v>8957</v>
      </c>
      <c r="E4305" s="3" t="s">
        <v>4353</v>
      </c>
      <c r="F4305" s="3" t="s">
        <v>4354</v>
      </c>
    </row>
    <row r="4306" spans="1:6">
      <c r="A4306" s="3" t="s">
        <v>13382</v>
      </c>
      <c r="B4306" s="3" t="s">
        <v>3139</v>
      </c>
      <c r="C4306" s="3" t="s">
        <v>4355</v>
      </c>
      <c r="D4306" s="27" t="s">
        <v>8957</v>
      </c>
      <c r="E4306" s="3" t="s">
        <v>4356</v>
      </c>
      <c r="F4306" s="3" t="s">
        <v>4357</v>
      </c>
    </row>
    <row r="4307" spans="1:6">
      <c r="A4307" s="3" t="s">
        <v>13382</v>
      </c>
      <c r="B4307" s="3" t="s">
        <v>3139</v>
      </c>
      <c r="C4307" s="3" t="s">
        <v>4358</v>
      </c>
      <c r="D4307" s="27" t="s">
        <v>8957</v>
      </c>
      <c r="E4307" s="3" t="s">
        <v>4359</v>
      </c>
      <c r="F4307" s="3" t="s">
        <v>4360</v>
      </c>
    </row>
    <row r="4308" spans="1:6">
      <c r="A4308" s="3" t="s">
        <v>13382</v>
      </c>
      <c r="B4308" s="3" t="s">
        <v>3139</v>
      </c>
      <c r="C4308" s="3" t="s">
        <v>4361</v>
      </c>
      <c r="D4308" s="27" t="s">
        <v>8957</v>
      </c>
      <c r="E4308" s="3" t="s">
        <v>4362</v>
      </c>
      <c r="F4308" s="3" t="s">
        <v>4363</v>
      </c>
    </row>
    <row r="4309" spans="1:6">
      <c r="A4309" s="3" t="s">
        <v>13382</v>
      </c>
      <c r="B4309" s="3" t="s">
        <v>3139</v>
      </c>
      <c r="C4309" s="3" t="s">
        <v>4364</v>
      </c>
      <c r="D4309" s="27" t="s">
        <v>8957</v>
      </c>
      <c r="E4309" s="3" t="s">
        <v>4365</v>
      </c>
      <c r="F4309" s="3" t="s">
        <v>4366</v>
      </c>
    </row>
    <row r="4310" spans="1:6">
      <c r="A4310" s="3" t="s">
        <v>13382</v>
      </c>
      <c r="B4310" s="3" t="s">
        <v>4367</v>
      </c>
      <c r="C4310" s="3" t="s">
        <v>4368</v>
      </c>
      <c r="D4310" s="27" t="s">
        <v>8957</v>
      </c>
      <c r="E4310" s="3" t="s">
        <v>4369</v>
      </c>
      <c r="F4310" s="3" t="s">
        <v>3082</v>
      </c>
    </row>
    <row r="4311" spans="1:6">
      <c r="A4311" s="3" t="s">
        <v>13382</v>
      </c>
      <c r="B4311" s="3" t="s">
        <v>4370</v>
      </c>
      <c r="C4311" s="3" t="s">
        <v>4371</v>
      </c>
      <c r="D4311" s="27" t="s">
        <v>8957</v>
      </c>
      <c r="E4311" s="3" t="s">
        <v>4372</v>
      </c>
      <c r="F4311" s="3" t="s">
        <v>4373</v>
      </c>
    </row>
    <row r="4312" spans="1:6">
      <c r="A4312" s="3" t="s">
        <v>13382</v>
      </c>
      <c r="B4312" s="3" t="s">
        <v>4370</v>
      </c>
      <c r="C4312" s="3" t="s">
        <v>4374</v>
      </c>
      <c r="D4312" s="27" t="s">
        <v>8957</v>
      </c>
      <c r="E4312" s="3" t="s">
        <v>4375</v>
      </c>
      <c r="F4312" s="3" t="s">
        <v>4376</v>
      </c>
    </row>
    <row r="4313" spans="1:6">
      <c r="A4313" s="3" t="s">
        <v>13382</v>
      </c>
      <c r="B4313" s="3" t="s">
        <v>4370</v>
      </c>
      <c r="C4313" s="3" t="s">
        <v>4377</v>
      </c>
      <c r="D4313" s="27" t="s">
        <v>8957</v>
      </c>
      <c r="E4313" s="3" t="s">
        <v>4378</v>
      </c>
      <c r="F4313" s="3" t="s">
        <v>4379</v>
      </c>
    </row>
    <row r="4314" spans="1:6">
      <c r="A4314" s="3" t="s">
        <v>13382</v>
      </c>
      <c r="B4314" s="3" t="s">
        <v>4370</v>
      </c>
      <c r="C4314" s="3" t="s">
        <v>4380</v>
      </c>
      <c r="D4314" s="27" t="s">
        <v>8957</v>
      </c>
      <c r="E4314" s="3" t="s">
        <v>4381</v>
      </c>
      <c r="F4314" s="3" t="s">
        <v>4382</v>
      </c>
    </row>
    <row r="4315" spans="1:6">
      <c r="A4315" s="3" t="s">
        <v>13382</v>
      </c>
      <c r="B4315" s="3" t="s">
        <v>4370</v>
      </c>
      <c r="C4315" s="3" t="s">
        <v>4383</v>
      </c>
      <c r="D4315" s="27" t="s">
        <v>8957</v>
      </c>
      <c r="E4315" s="3" t="s">
        <v>4384</v>
      </c>
      <c r="F4315" s="3" t="s">
        <v>4385</v>
      </c>
    </row>
    <row r="4316" spans="1:6">
      <c r="A4316" s="3" t="s">
        <v>13382</v>
      </c>
      <c r="B4316" s="3" t="s">
        <v>4370</v>
      </c>
      <c r="C4316" s="3" t="s">
        <v>4386</v>
      </c>
      <c r="D4316" s="27" t="s">
        <v>8957</v>
      </c>
      <c r="E4316" s="3" t="s">
        <v>4381</v>
      </c>
      <c r="F4316" s="3" t="s">
        <v>4382</v>
      </c>
    </row>
    <row r="4317" spans="1:6">
      <c r="A4317" s="3" t="s">
        <v>13382</v>
      </c>
      <c r="B4317" s="3" t="s">
        <v>4370</v>
      </c>
      <c r="C4317" s="3" t="s">
        <v>4387</v>
      </c>
      <c r="D4317" s="27" t="s">
        <v>8957</v>
      </c>
      <c r="E4317" s="3" t="s">
        <v>4388</v>
      </c>
      <c r="F4317" s="3" t="s">
        <v>6683</v>
      </c>
    </row>
    <row r="4318" spans="1:6">
      <c r="A4318" s="3" t="s">
        <v>13382</v>
      </c>
      <c r="B4318" s="3" t="s">
        <v>4370</v>
      </c>
      <c r="C4318" s="3" t="s">
        <v>4389</v>
      </c>
      <c r="D4318" s="27" t="s">
        <v>8957</v>
      </c>
      <c r="E4318" s="3" t="s">
        <v>4390</v>
      </c>
      <c r="F4318" s="3" t="s">
        <v>4391</v>
      </c>
    </row>
    <row r="4319" spans="1:6">
      <c r="A4319" s="3" t="s">
        <v>13382</v>
      </c>
      <c r="B4319" s="3" t="s">
        <v>4370</v>
      </c>
      <c r="C4319" s="3" t="s">
        <v>4392</v>
      </c>
      <c r="D4319" s="27" t="s">
        <v>8957</v>
      </c>
      <c r="E4319" s="3" t="s">
        <v>4393</v>
      </c>
      <c r="F4319" s="3" t="s">
        <v>6677</v>
      </c>
    </row>
    <row r="4320" spans="1:6">
      <c r="A4320" s="3" t="s">
        <v>13382</v>
      </c>
      <c r="B4320" s="3" t="s">
        <v>4370</v>
      </c>
      <c r="C4320" s="3" t="s">
        <v>4394</v>
      </c>
      <c r="D4320" s="27" t="s">
        <v>8957</v>
      </c>
      <c r="E4320" s="3" t="s">
        <v>4395</v>
      </c>
      <c r="F4320" s="3" t="s">
        <v>5693</v>
      </c>
    </row>
    <row r="4321" spans="1:6">
      <c r="A4321" s="3" t="s">
        <v>13382</v>
      </c>
      <c r="B4321" s="3" t="s">
        <v>4370</v>
      </c>
      <c r="C4321" s="3" t="s">
        <v>5694</v>
      </c>
      <c r="D4321" s="27" t="s">
        <v>8957</v>
      </c>
      <c r="E4321" s="3" t="s">
        <v>5695</v>
      </c>
      <c r="F4321" s="3" t="s">
        <v>5696</v>
      </c>
    </row>
    <row r="4322" spans="1:6">
      <c r="A4322" s="3" t="s">
        <v>13382</v>
      </c>
      <c r="B4322" s="3" t="s">
        <v>4370</v>
      </c>
      <c r="C4322" s="3" t="s">
        <v>5697</v>
      </c>
      <c r="D4322" s="27" t="s">
        <v>8957</v>
      </c>
      <c r="E4322" s="3" t="s">
        <v>5698</v>
      </c>
      <c r="F4322" s="3" t="s">
        <v>5699</v>
      </c>
    </row>
    <row r="4323" spans="1:6">
      <c r="A4323" s="3" t="s">
        <v>13382</v>
      </c>
      <c r="B4323" s="3" t="s">
        <v>4370</v>
      </c>
      <c r="C4323" s="3" t="s">
        <v>5700</v>
      </c>
      <c r="D4323" s="27" t="s">
        <v>8957</v>
      </c>
      <c r="E4323" s="3" t="s">
        <v>5701</v>
      </c>
      <c r="F4323" s="3" t="s">
        <v>5702</v>
      </c>
    </row>
    <row r="4324" spans="1:6">
      <c r="A4324" s="3" t="s">
        <v>13382</v>
      </c>
      <c r="B4324" s="3" t="s">
        <v>4370</v>
      </c>
      <c r="C4324" s="3" t="s">
        <v>5703</v>
      </c>
      <c r="D4324" s="27" t="s">
        <v>8957</v>
      </c>
      <c r="E4324" s="3" t="s">
        <v>5704</v>
      </c>
      <c r="F4324" s="3" t="s">
        <v>5705</v>
      </c>
    </row>
    <row r="4325" spans="1:6">
      <c r="A4325" s="3" t="s">
        <v>13382</v>
      </c>
      <c r="B4325" s="3" t="s">
        <v>5706</v>
      </c>
      <c r="C4325" s="3" t="s">
        <v>5707</v>
      </c>
      <c r="D4325" s="27" t="s">
        <v>8957</v>
      </c>
      <c r="E4325" s="3" t="s">
        <v>5708</v>
      </c>
      <c r="F4325" s="3" t="s">
        <v>5709</v>
      </c>
    </row>
    <row r="4326" spans="1:6">
      <c r="A4326" s="3" t="s">
        <v>13382</v>
      </c>
      <c r="B4326" s="3" t="s">
        <v>5706</v>
      </c>
      <c r="C4326" s="3" t="s">
        <v>5710</v>
      </c>
      <c r="D4326" s="27" t="s">
        <v>8957</v>
      </c>
      <c r="E4326" s="3" t="s">
        <v>5711</v>
      </c>
      <c r="F4326" s="3" t="s">
        <v>5712</v>
      </c>
    </row>
    <row r="4327" spans="1:6">
      <c r="A4327" s="3" t="s">
        <v>13382</v>
      </c>
      <c r="B4327" s="3" t="s">
        <v>5706</v>
      </c>
      <c r="C4327" s="3" t="s">
        <v>5713</v>
      </c>
      <c r="D4327" s="27" t="s">
        <v>8957</v>
      </c>
      <c r="E4327" s="3" t="s">
        <v>5714</v>
      </c>
      <c r="F4327" s="3" t="s">
        <v>5715</v>
      </c>
    </row>
    <row r="4328" spans="1:6">
      <c r="A4328" s="3" t="s">
        <v>13382</v>
      </c>
      <c r="B4328" s="3" t="s">
        <v>5706</v>
      </c>
      <c r="C4328" s="3" t="s">
        <v>5716</v>
      </c>
      <c r="D4328" s="27" t="s">
        <v>8957</v>
      </c>
      <c r="E4328" s="3" t="s">
        <v>5717</v>
      </c>
      <c r="F4328" s="3" t="s">
        <v>5718</v>
      </c>
    </row>
    <row r="4329" spans="1:6">
      <c r="A4329" s="3" t="s">
        <v>13382</v>
      </c>
      <c r="B4329" s="3" t="s">
        <v>5706</v>
      </c>
      <c r="C4329" s="3" t="s">
        <v>5719</v>
      </c>
      <c r="D4329" s="27" t="s">
        <v>8957</v>
      </c>
      <c r="E4329" s="3" t="s">
        <v>1582</v>
      </c>
      <c r="F4329" s="3" t="s">
        <v>1583</v>
      </c>
    </row>
    <row r="4330" spans="1:6">
      <c r="A4330" s="3" t="s">
        <v>13382</v>
      </c>
      <c r="B4330" s="3" t="s">
        <v>5706</v>
      </c>
      <c r="C4330" s="3" t="s">
        <v>5720</v>
      </c>
      <c r="D4330" s="27" t="s">
        <v>8957</v>
      </c>
      <c r="E4330" s="3" t="s">
        <v>5721</v>
      </c>
      <c r="F4330" s="3" t="s">
        <v>5722</v>
      </c>
    </row>
    <row r="4331" spans="1:6">
      <c r="A4331" s="3" t="s">
        <v>13382</v>
      </c>
      <c r="B4331" s="3" t="s">
        <v>5706</v>
      </c>
      <c r="C4331" s="3" t="s">
        <v>5723</v>
      </c>
      <c r="D4331" s="27" t="s">
        <v>8957</v>
      </c>
      <c r="E4331" s="3" t="s">
        <v>5724</v>
      </c>
      <c r="F4331" s="3" t="s">
        <v>3634</v>
      </c>
    </row>
    <row r="4332" spans="1:6">
      <c r="A4332" s="3" t="s">
        <v>13382</v>
      </c>
      <c r="B4332" s="3" t="s">
        <v>5706</v>
      </c>
      <c r="C4332" s="3" t="s">
        <v>5725</v>
      </c>
      <c r="D4332" s="27" t="s">
        <v>8957</v>
      </c>
      <c r="E4332" s="3" t="s">
        <v>5726</v>
      </c>
      <c r="F4332" s="3" t="s">
        <v>5727</v>
      </c>
    </row>
    <row r="4333" spans="1:6">
      <c r="A4333" s="3" t="s">
        <v>13382</v>
      </c>
      <c r="B4333" s="3" t="s">
        <v>5706</v>
      </c>
      <c r="C4333" s="3" t="s">
        <v>5728</v>
      </c>
      <c r="D4333" s="27" t="s">
        <v>8957</v>
      </c>
      <c r="E4333" s="3" t="s">
        <v>5729</v>
      </c>
      <c r="F4333" s="3" t="s">
        <v>5730</v>
      </c>
    </row>
    <row r="4334" spans="1:6">
      <c r="A4334" s="3" t="s">
        <v>13382</v>
      </c>
      <c r="B4334" s="3" t="s">
        <v>5731</v>
      </c>
      <c r="C4334" s="3" t="s">
        <v>5732</v>
      </c>
      <c r="D4334" s="27" t="s">
        <v>8957</v>
      </c>
      <c r="E4334" s="3" t="s">
        <v>5733</v>
      </c>
      <c r="F4334" s="3" t="s">
        <v>5734</v>
      </c>
    </row>
    <row r="4335" spans="1:6">
      <c r="A4335" s="3" t="s">
        <v>13382</v>
      </c>
      <c r="B4335" s="3" t="s">
        <v>5731</v>
      </c>
      <c r="C4335" s="3" t="s">
        <v>5735</v>
      </c>
      <c r="D4335" s="27" t="s">
        <v>8957</v>
      </c>
      <c r="E4335" s="3" t="s">
        <v>5736</v>
      </c>
      <c r="F4335" s="3" t="s">
        <v>5737</v>
      </c>
    </row>
    <row r="4336" spans="1:6">
      <c r="A4336" s="3" t="s">
        <v>13382</v>
      </c>
      <c r="B4336" s="3" t="s">
        <v>5731</v>
      </c>
      <c r="C4336" s="3" t="s">
        <v>5738</v>
      </c>
      <c r="D4336" s="27" t="s">
        <v>8957</v>
      </c>
      <c r="E4336" s="3" t="s">
        <v>5739</v>
      </c>
      <c r="F4336" s="3" t="s">
        <v>5740</v>
      </c>
    </row>
    <row r="4337" spans="1:6">
      <c r="A4337" s="3" t="s">
        <v>13382</v>
      </c>
      <c r="B4337" s="3" t="s">
        <v>5731</v>
      </c>
      <c r="C4337" s="3" t="s">
        <v>5741</v>
      </c>
      <c r="D4337" s="27" t="s">
        <v>8957</v>
      </c>
      <c r="E4337" s="3" t="s">
        <v>3072</v>
      </c>
      <c r="F4337" s="3" t="s">
        <v>3073</v>
      </c>
    </row>
    <row r="4338" spans="1:6">
      <c r="A4338" s="3" t="s">
        <v>13382</v>
      </c>
      <c r="B4338" s="3" t="s">
        <v>5731</v>
      </c>
      <c r="C4338" s="3" t="s">
        <v>5742</v>
      </c>
      <c r="D4338" s="27" t="s">
        <v>8957</v>
      </c>
      <c r="E4338" s="3" t="s">
        <v>5743</v>
      </c>
      <c r="F4338" s="3" t="s">
        <v>5744</v>
      </c>
    </row>
    <row r="4339" spans="1:6">
      <c r="A4339" s="3" t="s">
        <v>13382</v>
      </c>
      <c r="B4339" s="3" t="s">
        <v>5731</v>
      </c>
      <c r="C4339" s="3" t="s">
        <v>5745</v>
      </c>
      <c r="D4339" s="27" t="s">
        <v>8957</v>
      </c>
      <c r="E4339" s="3" t="s">
        <v>5746</v>
      </c>
      <c r="F4339" s="3" t="s">
        <v>5747</v>
      </c>
    </row>
    <row r="4340" spans="1:6">
      <c r="A4340" s="3" t="s">
        <v>13382</v>
      </c>
      <c r="B4340" s="3" t="s">
        <v>5731</v>
      </c>
      <c r="C4340" s="3" t="s">
        <v>5748</v>
      </c>
      <c r="D4340" s="27" t="s">
        <v>8957</v>
      </c>
      <c r="E4340" s="3" t="s">
        <v>5749</v>
      </c>
      <c r="F4340" s="3" t="s">
        <v>5750</v>
      </c>
    </row>
    <row r="4341" spans="1:6">
      <c r="A4341" s="3" t="s">
        <v>13382</v>
      </c>
      <c r="B4341" s="3" t="s">
        <v>5731</v>
      </c>
      <c r="C4341" s="3" t="s">
        <v>5751</v>
      </c>
      <c r="D4341" s="27" t="s">
        <v>8957</v>
      </c>
      <c r="E4341" s="3" t="s">
        <v>5752</v>
      </c>
      <c r="F4341" s="3" t="s">
        <v>5753</v>
      </c>
    </row>
    <row r="4342" spans="1:6">
      <c r="A4342" s="3" t="s">
        <v>13382</v>
      </c>
      <c r="B4342" s="3" t="s">
        <v>5731</v>
      </c>
      <c r="C4342" s="3" t="s">
        <v>5754</v>
      </c>
      <c r="D4342" s="27" t="s">
        <v>8957</v>
      </c>
      <c r="E4342" s="3" t="s">
        <v>3072</v>
      </c>
      <c r="F4342" s="3" t="s">
        <v>3073</v>
      </c>
    </row>
    <row r="4343" spans="1:6">
      <c r="A4343" s="3" t="s">
        <v>13382</v>
      </c>
      <c r="B4343" s="3" t="s">
        <v>5731</v>
      </c>
      <c r="C4343" s="3" t="s">
        <v>5755</v>
      </c>
      <c r="D4343" s="27" t="s">
        <v>8957</v>
      </c>
      <c r="E4343" s="3" t="s">
        <v>5756</v>
      </c>
      <c r="F4343" s="3" t="s">
        <v>5757</v>
      </c>
    </row>
    <row r="4344" spans="1:6">
      <c r="A4344" s="3" t="s">
        <v>13382</v>
      </c>
      <c r="B4344" s="3" t="s">
        <v>5758</v>
      </c>
      <c r="C4344" s="3" t="s">
        <v>5759</v>
      </c>
      <c r="D4344" s="27" t="s">
        <v>8957</v>
      </c>
      <c r="E4344" s="3" t="s">
        <v>5760</v>
      </c>
      <c r="F4344" s="3" t="s">
        <v>5761</v>
      </c>
    </row>
    <row r="4345" spans="1:6">
      <c r="A4345" s="3" t="s">
        <v>13382</v>
      </c>
      <c r="B4345" s="3" t="s">
        <v>5758</v>
      </c>
      <c r="C4345" s="3" t="s">
        <v>5762</v>
      </c>
      <c r="D4345" s="27" t="s">
        <v>8957</v>
      </c>
      <c r="E4345" s="3" t="s">
        <v>5763</v>
      </c>
      <c r="F4345" s="3" t="s">
        <v>5764</v>
      </c>
    </row>
    <row r="4346" spans="1:6">
      <c r="A4346" s="3" t="s">
        <v>13382</v>
      </c>
      <c r="B4346" s="3" t="s">
        <v>5758</v>
      </c>
      <c r="C4346" s="3" t="s">
        <v>5765</v>
      </c>
      <c r="D4346" s="27" t="s">
        <v>8957</v>
      </c>
      <c r="E4346" s="3" t="s">
        <v>5766</v>
      </c>
      <c r="F4346" s="3" t="s">
        <v>5767</v>
      </c>
    </row>
    <row r="4347" spans="1:6">
      <c r="A4347" s="3" t="s">
        <v>13382</v>
      </c>
      <c r="B4347" s="3" t="s">
        <v>5758</v>
      </c>
      <c r="C4347" s="3" t="s">
        <v>5768</v>
      </c>
      <c r="D4347" s="27" t="s">
        <v>8957</v>
      </c>
      <c r="E4347" s="3" t="s">
        <v>5769</v>
      </c>
      <c r="F4347" s="3" t="s">
        <v>5770</v>
      </c>
    </row>
    <row r="4348" spans="1:6">
      <c r="A4348" s="3" t="s">
        <v>13382</v>
      </c>
      <c r="B4348" s="3" t="s">
        <v>5758</v>
      </c>
      <c r="C4348" s="3" t="s">
        <v>5771</v>
      </c>
      <c r="D4348" s="27" t="s">
        <v>8957</v>
      </c>
      <c r="E4348" s="3" t="s">
        <v>4495</v>
      </c>
      <c r="F4348" s="3" t="s">
        <v>4496</v>
      </c>
    </row>
    <row r="4349" spans="1:6">
      <c r="A4349" s="3" t="s">
        <v>13382</v>
      </c>
      <c r="B4349" s="3" t="s">
        <v>4497</v>
      </c>
      <c r="C4349" s="3" t="s">
        <v>4498</v>
      </c>
      <c r="D4349" s="27" t="s">
        <v>8957</v>
      </c>
      <c r="E4349" s="3" t="s">
        <v>4499</v>
      </c>
      <c r="F4349" s="3" t="s">
        <v>4500</v>
      </c>
    </row>
    <row r="4350" spans="1:6">
      <c r="A4350" s="3" t="s">
        <v>13382</v>
      </c>
      <c r="B4350" s="3" t="s">
        <v>4497</v>
      </c>
      <c r="C4350" s="3" t="s">
        <v>4501</v>
      </c>
      <c r="D4350" s="27" t="s">
        <v>8957</v>
      </c>
      <c r="E4350" s="3" t="s">
        <v>4502</v>
      </c>
      <c r="F4350" s="3" t="s">
        <v>4503</v>
      </c>
    </row>
    <row r="4351" spans="1:6">
      <c r="A4351" s="3" t="s">
        <v>13382</v>
      </c>
      <c r="B4351" s="3" t="s">
        <v>4497</v>
      </c>
      <c r="C4351" s="3" t="s">
        <v>4504</v>
      </c>
      <c r="D4351" s="27" t="s">
        <v>8957</v>
      </c>
      <c r="E4351" s="3" t="s">
        <v>4505</v>
      </c>
      <c r="F4351" s="3" t="s">
        <v>4506</v>
      </c>
    </row>
    <row r="4352" spans="1:6">
      <c r="A4352" s="3" t="s">
        <v>13382</v>
      </c>
      <c r="B4352" s="3" t="s">
        <v>4497</v>
      </c>
      <c r="C4352" s="3" t="s">
        <v>4507</v>
      </c>
      <c r="D4352" s="27" t="s">
        <v>8957</v>
      </c>
      <c r="E4352" s="3" t="s">
        <v>4508</v>
      </c>
      <c r="F4352" s="3" t="s">
        <v>4509</v>
      </c>
    </row>
    <row r="4353" spans="1:6">
      <c r="A4353" s="3" t="s">
        <v>13382</v>
      </c>
      <c r="B4353" s="3" t="s">
        <v>4497</v>
      </c>
      <c r="C4353" s="3" t="s">
        <v>4510</v>
      </c>
      <c r="D4353" s="27" t="s">
        <v>8957</v>
      </c>
      <c r="E4353" s="3" t="s">
        <v>4511</v>
      </c>
      <c r="F4353" s="3" t="s">
        <v>4512</v>
      </c>
    </row>
    <row r="4354" spans="1:6">
      <c r="A4354" s="3" t="s">
        <v>13382</v>
      </c>
      <c r="B4354" s="3" t="s">
        <v>4497</v>
      </c>
      <c r="C4354" s="3" t="s">
        <v>4513</v>
      </c>
      <c r="D4354" s="27" t="s">
        <v>8957</v>
      </c>
      <c r="E4354" s="3" t="s">
        <v>4514</v>
      </c>
      <c r="F4354" s="3" t="s">
        <v>4515</v>
      </c>
    </row>
    <row r="4355" spans="1:6">
      <c r="A4355" s="3" t="s">
        <v>13382</v>
      </c>
      <c r="B4355" s="3" t="s">
        <v>4497</v>
      </c>
      <c r="C4355" s="3" t="s">
        <v>4516</v>
      </c>
      <c r="D4355" s="27" t="s">
        <v>8957</v>
      </c>
      <c r="E4355" s="3" t="s">
        <v>4517</v>
      </c>
      <c r="F4355" s="3" t="s">
        <v>4518</v>
      </c>
    </row>
    <row r="4356" spans="1:6">
      <c r="A4356" s="3" t="s">
        <v>13382</v>
      </c>
      <c r="B4356" s="3" t="s">
        <v>4497</v>
      </c>
      <c r="C4356" s="3" t="s">
        <v>4519</v>
      </c>
      <c r="D4356" s="27" t="s">
        <v>8957</v>
      </c>
      <c r="E4356" s="3" t="s">
        <v>4520</v>
      </c>
      <c r="F4356" s="3" t="s">
        <v>4521</v>
      </c>
    </row>
    <row r="4357" spans="1:6">
      <c r="A4357" s="3" t="s">
        <v>13382</v>
      </c>
      <c r="B4357" s="3" t="s">
        <v>4497</v>
      </c>
      <c r="C4357" s="3" t="s">
        <v>4522</v>
      </c>
      <c r="D4357" s="27" t="s">
        <v>8957</v>
      </c>
      <c r="E4357" s="3" t="s">
        <v>4523</v>
      </c>
      <c r="F4357" s="3" t="s">
        <v>4524</v>
      </c>
    </row>
    <row r="4358" spans="1:6">
      <c r="A4358" s="3" t="s">
        <v>13382</v>
      </c>
      <c r="B4358" s="3" t="s">
        <v>4497</v>
      </c>
      <c r="C4358" s="3" t="s">
        <v>4525</v>
      </c>
      <c r="D4358" s="27" t="s">
        <v>8957</v>
      </c>
      <c r="E4358" s="3" t="s">
        <v>4526</v>
      </c>
      <c r="F4358" s="3" t="s">
        <v>4527</v>
      </c>
    </row>
    <row r="4359" spans="1:6">
      <c r="A4359" s="3" t="s">
        <v>13382</v>
      </c>
      <c r="B4359" s="3" t="s">
        <v>4497</v>
      </c>
      <c r="C4359" s="3" t="s">
        <v>4528</v>
      </c>
      <c r="D4359" s="27" t="s">
        <v>8957</v>
      </c>
      <c r="E4359" s="3" t="s">
        <v>4529</v>
      </c>
      <c r="F4359" s="3" t="s">
        <v>4530</v>
      </c>
    </row>
    <row r="4360" spans="1:6">
      <c r="A4360" s="3" t="s">
        <v>13382</v>
      </c>
      <c r="B4360" s="3" t="s">
        <v>4497</v>
      </c>
      <c r="C4360" s="3" t="s">
        <v>4531</v>
      </c>
      <c r="D4360" s="27" t="s">
        <v>8957</v>
      </c>
      <c r="E4360" s="3" t="s">
        <v>4532</v>
      </c>
      <c r="F4360" s="3" t="s">
        <v>4533</v>
      </c>
    </row>
    <row r="4361" spans="1:6">
      <c r="A4361" s="3" t="s">
        <v>13382</v>
      </c>
      <c r="B4361" s="3" t="s">
        <v>4497</v>
      </c>
      <c r="C4361" s="3" t="s">
        <v>4534</v>
      </c>
      <c r="D4361" s="27" t="s">
        <v>8957</v>
      </c>
      <c r="E4361" s="3" t="s">
        <v>4535</v>
      </c>
      <c r="F4361" s="3" t="s">
        <v>4536</v>
      </c>
    </row>
    <row r="4362" spans="1:6">
      <c r="A4362" s="3" t="s">
        <v>13382</v>
      </c>
      <c r="B4362" s="3" t="s">
        <v>4497</v>
      </c>
      <c r="C4362" s="3" t="s">
        <v>4537</v>
      </c>
      <c r="D4362" s="27" t="s">
        <v>8957</v>
      </c>
      <c r="E4362" s="3" t="s">
        <v>4538</v>
      </c>
      <c r="F4362" s="3" t="s">
        <v>4539</v>
      </c>
    </row>
    <row r="4363" spans="1:6">
      <c r="A4363" s="3" t="s">
        <v>13382</v>
      </c>
      <c r="B4363" s="3" t="s">
        <v>4497</v>
      </c>
      <c r="C4363" s="3" t="s">
        <v>4540</v>
      </c>
      <c r="D4363" s="27" t="s">
        <v>8957</v>
      </c>
      <c r="E4363" s="3" t="s">
        <v>4541</v>
      </c>
      <c r="F4363" s="3" t="s">
        <v>4542</v>
      </c>
    </row>
    <row r="4364" spans="1:6">
      <c r="A4364" s="3" t="s">
        <v>13382</v>
      </c>
      <c r="B4364" s="3" t="s">
        <v>4543</v>
      </c>
      <c r="C4364" s="3" t="s">
        <v>4544</v>
      </c>
      <c r="D4364" s="27" t="s">
        <v>8957</v>
      </c>
      <c r="E4364" s="3" t="s">
        <v>4545</v>
      </c>
      <c r="F4364" s="3" t="s">
        <v>4546</v>
      </c>
    </row>
    <row r="4365" spans="1:6">
      <c r="A4365" s="3" t="s">
        <v>13382</v>
      </c>
      <c r="B4365" s="3" t="s">
        <v>4543</v>
      </c>
      <c r="C4365" s="3" t="s">
        <v>4547</v>
      </c>
      <c r="D4365" s="27" t="s">
        <v>8957</v>
      </c>
      <c r="E4365" s="3" t="s">
        <v>4548</v>
      </c>
      <c r="F4365" s="3" t="s">
        <v>4549</v>
      </c>
    </row>
    <row r="4366" spans="1:6">
      <c r="A4366" s="3" t="s">
        <v>13382</v>
      </c>
      <c r="B4366" s="3" t="s">
        <v>4543</v>
      </c>
      <c r="C4366" s="3" t="s">
        <v>4550</v>
      </c>
      <c r="D4366" s="27" t="s">
        <v>8957</v>
      </c>
      <c r="E4366" s="3" t="s">
        <v>4551</v>
      </c>
      <c r="F4366" s="3" t="s">
        <v>4552</v>
      </c>
    </row>
    <row r="4367" spans="1:6">
      <c r="A4367" s="3" t="s">
        <v>13382</v>
      </c>
      <c r="B4367" s="3" t="s">
        <v>4543</v>
      </c>
      <c r="C4367" s="3" t="s">
        <v>4553</v>
      </c>
      <c r="D4367" s="27" t="s">
        <v>8957</v>
      </c>
      <c r="E4367" s="3" t="s">
        <v>4554</v>
      </c>
      <c r="F4367" s="3" t="s">
        <v>4555</v>
      </c>
    </row>
    <row r="4368" spans="1:6">
      <c r="A4368" s="3" t="s">
        <v>13382</v>
      </c>
      <c r="B4368" s="3" t="s">
        <v>4543</v>
      </c>
      <c r="C4368" s="3" t="s">
        <v>4556</v>
      </c>
      <c r="D4368" s="27" t="s">
        <v>8957</v>
      </c>
      <c r="E4368" s="3" t="s">
        <v>4545</v>
      </c>
      <c r="F4368" s="3" t="s">
        <v>4546</v>
      </c>
    </row>
    <row r="4369" spans="1:6">
      <c r="A4369" s="3" t="s">
        <v>13382</v>
      </c>
      <c r="B4369" s="3" t="s">
        <v>4543</v>
      </c>
      <c r="C4369" s="3" t="s">
        <v>4557</v>
      </c>
      <c r="D4369" s="27" t="s">
        <v>8957</v>
      </c>
      <c r="E4369" s="3" t="s">
        <v>4558</v>
      </c>
      <c r="F4369" s="3" t="s">
        <v>4559</v>
      </c>
    </row>
    <row r="4370" spans="1:6">
      <c r="A4370" s="3" t="s">
        <v>13382</v>
      </c>
      <c r="B4370" s="3" t="s">
        <v>4543</v>
      </c>
      <c r="C4370" s="3" t="s">
        <v>5762</v>
      </c>
      <c r="D4370" s="27" t="s">
        <v>8957</v>
      </c>
      <c r="E4370" s="3" t="s">
        <v>4558</v>
      </c>
      <c r="F4370" s="3" t="s">
        <v>4559</v>
      </c>
    </row>
    <row r="4371" spans="1:6">
      <c r="A4371" s="3" t="s">
        <v>13382</v>
      </c>
      <c r="B4371" s="3" t="s">
        <v>4543</v>
      </c>
      <c r="C4371" s="3" t="s">
        <v>4560</v>
      </c>
      <c r="D4371" s="27" t="s">
        <v>8957</v>
      </c>
      <c r="E4371" s="3" t="s">
        <v>4545</v>
      </c>
      <c r="F4371" s="3" t="s">
        <v>4546</v>
      </c>
    </row>
    <row r="4372" spans="1:6">
      <c r="A4372" s="3" t="s">
        <v>13382</v>
      </c>
      <c r="B4372" s="3" t="s">
        <v>4543</v>
      </c>
      <c r="C4372" s="3" t="s">
        <v>5771</v>
      </c>
      <c r="D4372" s="27" t="s">
        <v>8957</v>
      </c>
      <c r="E4372" s="3" t="s">
        <v>4554</v>
      </c>
      <c r="F4372" s="3" t="s">
        <v>4555</v>
      </c>
    </row>
    <row r="4373" spans="1:6">
      <c r="A4373" s="3" t="s">
        <v>13382</v>
      </c>
      <c r="B4373" s="3" t="s">
        <v>4561</v>
      </c>
      <c r="C4373" s="3" t="s">
        <v>4562</v>
      </c>
      <c r="D4373" s="27" t="s">
        <v>8957</v>
      </c>
      <c r="E4373" s="3" t="s">
        <v>4563</v>
      </c>
      <c r="F4373" s="3" t="s">
        <v>5495</v>
      </c>
    </row>
    <row r="4374" spans="1:6">
      <c r="A4374" s="3" t="s">
        <v>13382</v>
      </c>
      <c r="B4374" s="3" t="s">
        <v>4561</v>
      </c>
      <c r="C4374" s="3" t="s">
        <v>4564</v>
      </c>
      <c r="D4374" s="27" t="s">
        <v>8957</v>
      </c>
      <c r="E4374" s="3" t="s">
        <v>5746</v>
      </c>
      <c r="F4374" s="3" t="s">
        <v>5747</v>
      </c>
    </row>
    <row r="4375" spans="1:6">
      <c r="A4375" s="3" t="s">
        <v>13382</v>
      </c>
      <c r="B4375" s="3" t="s">
        <v>4561</v>
      </c>
      <c r="C4375" s="3" t="s">
        <v>4565</v>
      </c>
      <c r="D4375" s="27" t="s">
        <v>8957</v>
      </c>
      <c r="E4375" s="3" t="s">
        <v>4566</v>
      </c>
      <c r="F4375" s="3" t="s">
        <v>4567</v>
      </c>
    </row>
    <row r="4376" spans="1:6">
      <c r="A4376" s="3" t="s">
        <v>13382</v>
      </c>
      <c r="B4376" s="3" t="s">
        <v>4561</v>
      </c>
      <c r="C4376" s="3" t="s">
        <v>1513</v>
      </c>
      <c r="D4376" s="27" t="s">
        <v>8957</v>
      </c>
      <c r="E4376" s="3" t="s">
        <v>4568</v>
      </c>
      <c r="F4376" s="3" t="s">
        <v>4569</v>
      </c>
    </row>
    <row r="4377" spans="1:6">
      <c r="A4377" s="3" t="s">
        <v>13382</v>
      </c>
      <c r="B4377" s="3" t="s">
        <v>4561</v>
      </c>
      <c r="C4377" s="3" t="s">
        <v>4570</v>
      </c>
      <c r="D4377" s="27" t="s">
        <v>8957</v>
      </c>
      <c r="E4377" s="3" t="s">
        <v>3129</v>
      </c>
      <c r="F4377" s="3" t="s">
        <v>3130</v>
      </c>
    </row>
    <row r="4378" spans="1:6">
      <c r="A4378" s="3" t="s">
        <v>13382</v>
      </c>
      <c r="B4378" s="3" t="s">
        <v>4561</v>
      </c>
      <c r="C4378" s="3" t="s">
        <v>4571</v>
      </c>
      <c r="D4378" s="27" t="s">
        <v>8957</v>
      </c>
      <c r="E4378" s="3" t="s">
        <v>4572</v>
      </c>
      <c r="F4378" s="3" t="s">
        <v>4573</v>
      </c>
    </row>
    <row r="4379" spans="1:6">
      <c r="A4379" s="3" t="s">
        <v>13382</v>
      </c>
      <c r="B4379" s="3" t="s">
        <v>4561</v>
      </c>
      <c r="C4379" s="3" t="s">
        <v>4574</v>
      </c>
      <c r="D4379" s="27" t="s">
        <v>8957</v>
      </c>
      <c r="E4379" s="3" t="s">
        <v>4575</v>
      </c>
      <c r="F4379" s="3" t="s">
        <v>4576</v>
      </c>
    </row>
    <row r="4380" spans="1:6">
      <c r="A4380" s="3" t="s">
        <v>13382</v>
      </c>
      <c r="B4380" s="3" t="s">
        <v>4561</v>
      </c>
      <c r="C4380" s="3" t="s">
        <v>4528</v>
      </c>
      <c r="D4380" s="27" t="s">
        <v>8957</v>
      </c>
      <c r="E4380" s="3" t="s">
        <v>4577</v>
      </c>
      <c r="F4380" s="3" t="s">
        <v>4578</v>
      </c>
    </row>
    <row r="4381" spans="1:6">
      <c r="A4381" s="3" t="s">
        <v>13382</v>
      </c>
      <c r="B4381" s="3" t="s">
        <v>4561</v>
      </c>
      <c r="C4381" s="3" t="s">
        <v>4579</v>
      </c>
      <c r="D4381" s="27" t="s">
        <v>8957</v>
      </c>
      <c r="E4381" s="3" t="s">
        <v>4580</v>
      </c>
      <c r="F4381" s="3" t="s">
        <v>4581</v>
      </c>
    </row>
    <row r="4382" spans="1:6">
      <c r="A4382" s="3" t="s">
        <v>13382</v>
      </c>
      <c r="B4382" s="3" t="s">
        <v>4561</v>
      </c>
      <c r="C4382" s="3" t="s">
        <v>4582</v>
      </c>
      <c r="D4382" s="27" t="s">
        <v>8957</v>
      </c>
      <c r="E4382" s="3" t="s">
        <v>5264</v>
      </c>
      <c r="F4382" s="3" t="s">
        <v>5265</v>
      </c>
    </row>
    <row r="4383" spans="1:6">
      <c r="A4383" s="3" t="s">
        <v>13382</v>
      </c>
      <c r="B4383" s="3" t="s">
        <v>4561</v>
      </c>
      <c r="C4383" s="3" t="s">
        <v>4583</v>
      </c>
      <c r="D4383" s="27" t="s">
        <v>8957</v>
      </c>
      <c r="E4383" s="3" t="s">
        <v>4584</v>
      </c>
      <c r="F4383" s="3" t="s">
        <v>4585</v>
      </c>
    </row>
    <row r="4384" spans="1:6">
      <c r="A4384" s="3" t="s">
        <v>13382</v>
      </c>
      <c r="B4384" s="3" t="s">
        <v>4561</v>
      </c>
      <c r="C4384" s="3" t="s">
        <v>4586</v>
      </c>
      <c r="D4384" s="27" t="s">
        <v>8957</v>
      </c>
      <c r="E4384" s="3" t="s">
        <v>4587</v>
      </c>
      <c r="F4384" s="3" t="s">
        <v>4588</v>
      </c>
    </row>
    <row r="4385" spans="1:6">
      <c r="A4385" s="3" t="s">
        <v>13382</v>
      </c>
      <c r="B4385" s="3" t="s">
        <v>4561</v>
      </c>
      <c r="C4385" s="3" t="s">
        <v>4589</v>
      </c>
      <c r="D4385" s="27" t="s">
        <v>8957</v>
      </c>
      <c r="E4385" s="3" t="s">
        <v>4590</v>
      </c>
      <c r="F4385" s="3" t="s">
        <v>4591</v>
      </c>
    </row>
    <row r="4386" spans="1:6">
      <c r="A4386" s="3" t="s">
        <v>13382</v>
      </c>
      <c r="B4386" s="3" t="s">
        <v>4561</v>
      </c>
      <c r="C4386" s="3" t="s">
        <v>4592</v>
      </c>
      <c r="D4386" s="27" t="s">
        <v>8957</v>
      </c>
      <c r="E4386" s="3" t="s">
        <v>4593</v>
      </c>
      <c r="F4386" s="3" t="s">
        <v>4594</v>
      </c>
    </row>
    <row r="4387" spans="1:6">
      <c r="A4387" s="3" t="s">
        <v>13382</v>
      </c>
      <c r="B4387" s="3" t="s">
        <v>4561</v>
      </c>
      <c r="C4387" s="3" t="s">
        <v>4595</v>
      </c>
      <c r="D4387" s="27" t="s">
        <v>8957</v>
      </c>
      <c r="E4387" s="3" t="s">
        <v>4596</v>
      </c>
      <c r="F4387" s="3" t="s">
        <v>4597</v>
      </c>
    </row>
    <row r="4388" spans="1:6">
      <c r="A4388" s="3" t="s">
        <v>13382</v>
      </c>
      <c r="B4388" s="3" t="s">
        <v>4598</v>
      </c>
      <c r="C4388" s="3" t="s">
        <v>4599</v>
      </c>
      <c r="D4388" s="27" t="s">
        <v>8957</v>
      </c>
      <c r="E4388" s="3" t="s">
        <v>4600</v>
      </c>
      <c r="F4388" s="3" t="s">
        <v>4601</v>
      </c>
    </row>
    <row r="4389" spans="1:6">
      <c r="A4389" s="3" t="s">
        <v>13382</v>
      </c>
      <c r="B4389" s="3" t="s">
        <v>4598</v>
      </c>
      <c r="C4389" s="3" t="s">
        <v>4602</v>
      </c>
      <c r="D4389" s="27" t="s">
        <v>8957</v>
      </c>
      <c r="E4389" s="3" t="s">
        <v>4603</v>
      </c>
      <c r="F4389" s="3" t="s">
        <v>4604</v>
      </c>
    </row>
    <row r="4390" spans="1:6">
      <c r="A4390" s="3" t="s">
        <v>13382</v>
      </c>
      <c r="B4390" s="3" t="s">
        <v>4598</v>
      </c>
      <c r="C4390" s="3" t="s">
        <v>4605</v>
      </c>
      <c r="D4390" s="27" t="s">
        <v>8957</v>
      </c>
      <c r="E4390" s="3" t="s">
        <v>4606</v>
      </c>
      <c r="F4390" s="3" t="s">
        <v>4607</v>
      </c>
    </row>
    <row r="4391" spans="1:6">
      <c r="A4391" s="3" t="s">
        <v>13382</v>
      </c>
      <c r="B4391" s="3" t="s">
        <v>4598</v>
      </c>
      <c r="C4391" s="3" t="s">
        <v>4608</v>
      </c>
      <c r="D4391" s="27" t="s">
        <v>8957</v>
      </c>
      <c r="E4391" s="3" t="s">
        <v>4609</v>
      </c>
      <c r="F4391" s="3" t="s">
        <v>4610</v>
      </c>
    </row>
    <row r="4392" spans="1:6">
      <c r="A4392" s="3" t="s">
        <v>13382</v>
      </c>
      <c r="B4392" s="3" t="s">
        <v>4598</v>
      </c>
      <c r="C4392" s="3" t="s">
        <v>4611</v>
      </c>
      <c r="D4392" s="27" t="s">
        <v>8957</v>
      </c>
      <c r="E4392" s="3" t="s">
        <v>4612</v>
      </c>
      <c r="F4392" s="3" t="s">
        <v>4613</v>
      </c>
    </row>
    <row r="4393" spans="1:6">
      <c r="A4393" s="3" t="s">
        <v>13382</v>
      </c>
      <c r="B4393" s="3" t="s">
        <v>4598</v>
      </c>
      <c r="C4393" s="3" t="s">
        <v>4614</v>
      </c>
      <c r="D4393" s="27" t="s">
        <v>8957</v>
      </c>
      <c r="E4393" s="3" t="s">
        <v>4615</v>
      </c>
      <c r="F4393" s="3" t="s">
        <v>4616</v>
      </c>
    </row>
    <row r="4394" spans="1:6">
      <c r="A4394" s="3" t="s">
        <v>13382</v>
      </c>
      <c r="B4394" s="3" t="s">
        <v>4598</v>
      </c>
      <c r="C4394" s="3" t="s">
        <v>5762</v>
      </c>
      <c r="D4394" s="27" t="s">
        <v>8957</v>
      </c>
      <c r="E4394" s="3" t="s">
        <v>4617</v>
      </c>
      <c r="F4394" s="3" t="s">
        <v>4618</v>
      </c>
    </row>
    <row r="4395" spans="1:6">
      <c r="A4395" s="3" t="s">
        <v>13382</v>
      </c>
      <c r="B4395" s="3" t="s">
        <v>4598</v>
      </c>
      <c r="C4395" s="3" t="s">
        <v>4619</v>
      </c>
      <c r="D4395" s="27" t="s">
        <v>8957</v>
      </c>
      <c r="E4395" s="3" t="s">
        <v>4620</v>
      </c>
      <c r="F4395" s="3" t="s">
        <v>4298</v>
      </c>
    </row>
    <row r="4396" spans="1:6">
      <c r="A4396" s="3" t="s">
        <v>13382</v>
      </c>
      <c r="B4396" s="3" t="s">
        <v>4598</v>
      </c>
      <c r="C4396" s="3" t="s">
        <v>4621</v>
      </c>
      <c r="D4396" s="27" t="s">
        <v>8957</v>
      </c>
      <c r="E4396" s="3" t="s">
        <v>4622</v>
      </c>
      <c r="F4396" s="3" t="s">
        <v>4623</v>
      </c>
    </row>
    <row r="4397" spans="1:6">
      <c r="A4397" s="3" t="s">
        <v>13382</v>
      </c>
      <c r="B4397" s="3" t="s">
        <v>4598</v>
      </c>
      <c r="C4397" s="3" t="s">
        <v>4624</v>
      </c>
      <c r="D4397" s="27" t="s">
        <v>8957</v>
      </c>
      <c r="E4397" s="3" t="s">
        <v>4625</v>
      </c>
      <c r="F4397" s="3" t="s">
        <v>4626</v>
      </c>
    </row>
    <row r="4398" spans="1:6">
      <c r="A4398" s="3" t="s">
        <v>13382</v>
      </c>
      <c r="B4398" s="3" t="s">
        <v>4598</v>
      </c>
      <c r="C4398" s="3" t="s">
        <v>3452</v>
      </c>
      <c r="D4398" s="27" t="s">
        <v>8957</v>
      </c>
      <c r="E4398" s="3" t="s">
        <v>3453</v>
      </c>
      <c r="F4398" s="3" t="s">
        <v>3454</v>
      </c>
    </row>
    <row r="4399" spans="1:6">
      <c r="A4399" s="3" t="s">
        <v>13382</v>
      </c>
      <c r="B4399" s="3" t="s">
        <v>4598</v>
      </c>
      <c r="C4399" s="3" t="s">
        <v>3455</v>
      </c>
      <c r="D4399" s="27" t="s">
        <v>8957</v>
      </c>
      <c r="E4399" s="3" t="s">
        <v>3456</v>
      </c>
      <c r="F4399" s="3" t="s">
        <v>3457</v>
      </c>
    </row>
    <row r="4400" spans="1:6">
      <c r="A4400" s="3" t="s">
        <v>13382</v>
      </c>
      <c r="B4400" s="3" t="s">
        <v>4598</v>
      </c>
      <c r="C4400" s="3" t="s">
        <v>3458</v>
      </c>
      <c r="D4400" s="27" t="s">
        <v>8957</v>
      </c>
      <c r="E4400" s="3" t="s">
        <v>3459</v>
      </c>
      <c r="F4400" s="3" t="s">
        <v>3460</v>
      </c>
    </row>
    <row r="4401" spans="1:6">
      <c r="A4401" s="3" t="s">
        <v>13382</v>
      </c>
      <c r="B4401" s="3" t="s">
        <v>4598</v>
      </c>
      <c r="C4401" s="3" t="s">
        <v>3461</v>
      </c>
      <c r="D4401" s="27" t="s">
        <v>8957</v>
      </c>
      <c r="E4401" s="3" t="s">
        <v>3462</v>
      </c>
      <c r="F4401" s="3" t="s">
        <v>3463</v>
      </c>
    </row>
    <row r="4402" spans="1:6">
      <c r="A4402" s="3" t="s">
        <v>13382</v>
      </c>
      <c r="B4402" s="3" t="s">
        <v>4598</v>
      </c>
      <c r="C4402" s="3" t="s">
        <v>3464</v>
      </c>
      <c r="D4402" s="27" t="s">
        <v>8957</v>
      </c>
      <c r="E4402" s="3" t="s">
        <v>3465</v>
      </c>
      <c r="F4402" s="3" t="s">
        <v>3466</v>
      </c>
    </row>
    <row r="4403" spans="1:6">
      <c r="A4403" s="3" t="s">
        <v>13382</v>
      </c>
      <c r="B4403" s="3" t="s">
        <v>4598</v>
      </c>
      <c r="C4403" s="3" t="s">
        <v>3467</v>
      </c>
      <c r="D4403" s="27" t="s">
        <v>8957</v>
      </c>
      <c r="E4403" s="3" t="s">
        <v>3468</v>
      </c>
      <c r="F4403" s="3" t="s">
        <v>3469</v>
      </c>
    </row>
    <row r="4404" spans="1:6">
      <c r="A4404" s="3" t="s">
        <v>13382</v>
      </c>
      <c r="B4404" s="3" t="s">
        <v>4598</v>
      </c>
      <c r="C4404" s="3" t="s">
        <v>3470</v>
      </c>
      <c r="D4404" s="27" t="s">
        <v>8957</v>
      </c>
      <c r="E4404" s="3" t="s">
        <v>3471</v>
      </c>
      <c r="F4404" s="3" t="s">
        <v>3472</v>
      </c>
    </row>
    <row r="4405" spans="1:6">
      <c r="A4405" s="3" t="s">
        <v>13382</v>
      </c>
      <c r="B4405" s="3" t="s">
        <v>4598</v>
      </c>
      <c r="C4405" s="3" t="s">
        <v>3473</v>
      </c>
      <c r="D4405" s="27" t="s">
        <v>8957</v>
      </c>
      <c r="E4405" s="3" t="s">
        <v>3474</v>
      </c>
      <c r="F4405" s="3" t="s">
        <v>3475</v>
      </c>
    </row>
    <row r="4406" spans="1:6">
      <c r="A4406" s="3" t="s">
        <v>13382</v>
      </c>
      <c r="B4406" s="3" t="s">
        <v>3476</v>
      </c>
      <c r="C4406" s="3" t="s">
        <v>3477</v>
      </c>
      <c r="D4406" s="27" t="s">
        <v>8957</v>
      </c>
      <c r="E4406" s="3" t="s">
        <v>3478</v>
      </c>
      <c r="F4406" s="3" t="s">
        <v>3479</v>
      </c>
    </row>
    <row r="4407" spans="1:6">
      <c r="A4407" s="3" t="s">
        <v>13382</v>
      </c>
      <c r="B4407" s="3" t="s">
        <v>3476</v>
      </c>
      <c r="C4407" s="3" t="s">
        <v>3480</v>
      </c>
      <c r="D4407" s="27" t="s">
        <v>8957</v>
      </c>
      <c r="E4407" s="3" t="s">
        <v>5736</v>
      </c>
      <c r="F4407" s="3" t="s">
        <v>5737</v>
      </c>
    </row>
    <row r="4408" spans="1:6">
      <c r="A4408" s="3" t="s">
        <v>13382</v>
      </c>
      <c r="B4408" s="3" t="s">
        <v>3476</v>
      </c>
      <c r="C4408" s="3" t="s">
        <v>3481</v>
      </c>
      <c r="D4408" s="27" t="s">
        <v>8957</v>
      </c>
      <c r="E4408" s="3" t="s">
        <v>3482</v>
      </c>
      <c r="F4408" s="3" t="s">
        <v>3483</v>
      </c>
    </row>
    <row r="4409" spans="1:6">
      <c r="A4409" s="3" t="s">
        <v>13382</v>
      </c>
      <c r="B4409" s="3" t="s">
        <v>3476</v>
      </c>
      <c r="C4409" s="3" t="s">
        <v>3484</v>
      </c>
      <c r="D4409" s="27" t="s">
        <v>8957</v>
      </c>
      <c r="E4409" s="3" t="s">
        <v>3485</v>
      </c>
      <c r="F4409" s="3" t="s">
        <v>2881</v>
      </c>
    </row>
    <row r="4410" spans="1:6">
      <c r="A4410" s="3" t="s">
        <v>13382</v>
      </c>
      <c r="B4410" s="3" t="s">
        <v>3476</v>
      </c>
      <c r="C4410" s="3" t="s">
        <v>3486</v>
      </c>
      <c r="D4410" s="27" t="s">
        <v>8957</v>
      </c>
      <c r="E4410" s="3" t="s">
        <v>3487</v>
      </c>
      <c r="F4410" s="3" t="s">
        <v>3488</v>
      </c>
    </row>
    <row r="4411" spans="1:6">
      <c r="A4411" s="3" t="s">
        <v>13382</v>
      </c>
      <c r="B4411" s="3" t="s">
        <v>3476</v>
      </c>
      <c r="C4411" s="3" t="s">
        <v>3489</v>
      </c>
      <c r="D4411" s="27" t="s">
        <v>8957</v>
      </c>
      <c r="E4411" s="3" t="s">
        <v>1999</v>
      </c>
      <c r="F4411" s="3" t="s">
        <v>2000</v>
      </c>
    </row>
    <row r="4412" spans="1:6">
      <c r="A4412" s="3" t="s">
        <v>13382</v>
      </c>
      <c r="B4412" s="3" t="s">
        <v>3476</v>
      </c>
      <c r="C4412" s="3" t="s">
        <v>2001</v>
      </c>
      <c r="D4412" s="27" t="s">
        <v>8957</v>
      </c>
      <c r="E4412" s="3" t="s">
        <v>2002</v>
      </c>
      <c r="F4412" s="3" t="s">
        <v>2003</v>
      </c>
    </row>
    <row r="4413" spans="1:6">
      <c r="A4413" s="3" t="s">
        <v>13382</v>
      </c>
      <c r="B4413" s="3" t="s">
        <v>3476</v>
      </c>
      <c r="C4413" s="3" t="s">
        <v>2004</v>
      </c>
      <c r="D4413" s="27" t="s">
        <v>8957</v>
      </c>
      <c r="E4413" s="3" t="s">
        <v>2005</v>
      </c>
      <c r="F4413" s="3" t="s">
        <v>2006</v>
      </c>
    </row>
    <row r="4414" spans="1:6">
      <c r="A4414" s="3" t="s">
        <v>13382</v>
      </c>
      <c r="B4414" s="3" t="s">
        <v>3476</v>
      </c>
      <c r="C4414" s="3" t="s">
        <v>2007</v>
      </c>
      <c r="D4414" s="27" t="s">
        <v>8957</v>
      </c>
      <c r="E4414" s="3" t="s">
        <v>2008</v>
      </c>
      <c r="F4414" s="3" t="s">
        <v>2009</v>
      </c>
    </row>
    <row r="4415" spans="1:6">
      <c r="A4415" s="3" t="s">
        <v>13382</v>
      </c>
      <c r="B4415" s="3" t="s">
        <v>3476</v>
      </c>
      <c r="C4415" s="3" t="s">
        <v>2010</v>
      </c>
      <c r="D4415" s="27" t="s">
        <v>8957</v>
      </c>
      <c r="E4415" s="3" t="s">
        <v>2011</v>
      </c>
      <c r="F4415" s="3" t="s">
        <v>2959</v>
      </c>
    </row>
    <row r="4416" spans="1:6">
      <c r="A4416" s="3" t="s">
        <v>13382</v>
      </c>
      <c r="B4416" s="3" t="s">
        <v>3476</v>
      </c>
      <c r="C4416" s="3" t="s">
        <v>2012</v>
      </c>
      <c r="D4416" s="27" t="s">
        <v>8957</v>
      </c>
      <c r="E4416" s="3" t="s">
        <v>2013</v>
      </c>
      <c r="F4416" s="3" t="s">
        <v>2014</v>
      </c>
    </row>
    <row r="4417" spans="1:6">
      <c r="A4417" s="3" t="s">
        <v>13382</v>
      </c>
      <c r="B4417" s="3" t="s">
        <v>3476</v>
      </c>
      <c r="C4417" s="3" t="s">
        <v>2015</v>
      </c>
      <c r="D4417" s="27" t="s">
        <v>8957</v>
      </c>
      <c r="E4417" s="3" t="s">
        <v>2016</v>
      </c>
      <c r="F4417" s="3" t="s">
        <v>2017</v>
      </c>
    </row>
    <row r="4418" spans="1:6">
      <c r="A4418" s="3" t="s">
        <v>13382</v>
      </c>
      <c r="B4418" s="3" t="s">
        <v>3476</v>
      </c>
      <c r="C4418" s="3" t="s">
        <v>2018</v>
      </c>
      <c r="D4418" s="27" t="s">
        <v>8957</v>
      </c>
      <c r="E4418" s="3" t="s">
        <v>2019</v>
      </c>
      <c r="F4418" s="3" t="s">
        <v>2971</v>
      </c>
    </row>
    <row r="4419" spans="1:6">
      <c r="A4419" s="3" t="s">
        <v>13382</v>
      </c>
      <c r="B4419" s="3" t="s">
        <v>3476</v>
      </c>
      <c r="C4419" s="3" t="s">
        <v>2020</v>
      </c>
      <c r="D4419" s="27" t="s">
        <v>8957</v>
      </c>
      <c r="E4419" s="3" t="s">
        <v>2021</v>
      </c>
      <c r="F4419" s="3" t="s">
        <v>5538</v>
      </c>
    </row>
    <row r="4420" spans="1:6">
      <c r="A4420" s="3" t="s">
        <v>13382</v>
      </c>
      <c r="B4420" s="3" t="s">
        <v>3476</v>
      </c>
      <c r="C4420" s="3" t="s">
        <v>2022</v>
      </c>
      <c r="D4420" s="27" t="s">
        <v>8957</v>
      </c>
      <c r="E4420" s="3" t="s">
        <v>2023</v>
      </c>
      <c r="F4420" s="3" t="s">
        <v>2024</v>
      </c>
    </row>
    <row r="4421" spans="1:6">
      <c r="A4421" s="3" t="s">
        <v>13382</v>
      </c>
      <c r="B4421" s="3" t="s">
        <v>3476</v>
      </c>
      <c r="C4421" s="3" t="s">
        <v>2025</v>
      </c>
      <c r="D4421" s="27" t="s">
        <v>8957</v>
      </c>
      <c r="E4421" s="3" t="s">
        <v>2026</v>
      </c>
      <c r="F4421" s="3" t="s">
        <v>2027</v>
      </c>
    </row>
    <row r="4422" spans="1:6">
      <c r="A4422" s="3" t="s">
        <v>13382</v>
      </c>
      <c r="B4422" s="3" t="s">
        <v>3476</v>
      </c>
      <c r="C4422" s="3" t="s">
        <v>2028</v>
      </c>
      <c r="D4422" s="27" t="s">
        <v>8957</v>
      </c>
      <c r="E4422" s="3" t="s">
        <v>2029</v>
      </c>
      <c r="F4422" s="3" t="s">
        <v>2030</v>
      </c>
    </row>
    <row r="4423" spans="1:6">
      <c r="A4423" s="3" t="s">
        <v>13382</v>
      </c>
      <c r="B4423" s="3" t="s">
        <v>3476</v>
      </c>
      <c r="C4423" s="3" t="s">
        <v>3508</v>
      </c>
      <c r="D4423" s="27" t="s">
        <v>8957</v>
      </c>
      <c r="E4423" s="3" t="s">
        <v>3509</v>
      </c>
      <c r="F4423" s="3" t="s">
        <v>3510</v>
      </c>
    </row>
    <row r="4424" spans="1:6">
      <c r="A4424" s="3" t="s">
        <v>13382</v>
      </c>
      <c r="B4424" s="3" t="s">
        <v>3476</v>
      </c>
      <c r="C4424" s="3" t="s">
        <v>3511</v>
      </c>
      <c r="D4424" s="27" t="s">
        <v>8957</v>
      </c>
      <c r="E4424" s="3" t="s">
        <v>3512</v>
      </c>
      <c r="F4424" s="3" t="s">
        <v>3513</v>
      </c>
    </row>
    <row r="4425" spans="1:6">
      <c r="A4425" s="3" t="s">
        <v>13382</v>
      </c>
      <c r="B4425" s="3" t="s">
        <v>3476</v>
      </c>
      <c r="C4425" s="3" t="s">
        <v>3514</v>
      </c>
      <c r="D4425" s="27" t="s">
        <v>8957</v>
      </c>
      <c r="E4425" s="3" t="s">
        <v>3515</v>
      </c>
      <c r="F4425" s="3" t="s">
        <v>3516</v>
      </c>
    </row>
    <row r="4426" spans="1:6">
      <c r="A4426" s="3" t="s">
        <v>13382</v>
      </c>
      <c r="B4426" s="3" t="s">
        <v>3476</v>
      </c>
      <c r="C4426" s="3" t="s">
        <v>3517</v>
      </c>
      <c r="D4426" s="27" t="s">
        <v>8957</v>
      </c>
      <c r="E4426" s="3" t="s">
        <v>3518</v>
      </c>
      <c r="F4426" s="3" t="s">
        <v>3519</v>
      </c>
    </row>
    <row r="4427" spans="1:6">
      <c r="A4427" s="3" t="s">
        <v>13382</v>
      </c>
      <c r="B4427" s="3" t="s">
        <v>3476</v>
      </c>
      <c r="C4427" s="3" t="s">
        <v>3520</v>
      </c>
      <c r="D4427" s="27" t="s">
        <v>8957</v>
      </c>
      <c r="E4427" s="3" t="s">
        <v>3521</v>
      </c>
      <c r="F4427" s="3" t="s">
        <v>3522</v>
      </c>
    </row>
    <row r="4428" spans="1:6">
      <c r="A4428" s="3" t="s">
        <v>13382</v>
      </c>
      <c r="B4428" s="3" t="s">
        <v>3476</v>
      </c>
      <c r="C4428" s="3" t="s">
        <v>3523</v>
      </c>
      <c r="D4428" s="27" t="s">
        <v>8957</v>
      </c>
      <c r="E4428" s="3" t="s">
        <v>3524</v>
      </c>
      <c r="F4428" s="3" t="s">
        <v>3525</v>
      </c>
    </row>
    <row r="4429" spans="1:6">
      <c r="A4429" s="3" t="s">
        <v>13382</v>
      </c>
      <c r="B4429" s="3" t="s">
        <v>3476</v>
      </c>
      <c r="C4429" s="3" t="s">
        <v>3526</v>
      </c>
      <c r="D4429" s="27" t="s">
        <v>8957</v>
      </c>
      <c r="E4429" s="3" t="s">
        <v>3527</v>
      </c>
      <c r="F4429" s="3" t="s">
        <v>3528</v>
      </c>
    </row>
    <row r="4430" spans="1:6">
      <c r="A4430" s="3" t="s">
        <v>13382</v>
      </c>
      <c r="B4430" s="3" t="s">
        <v>3476</v>
      </c>
      <c r="C4430" s="3" t="s">
        <v>3529</v>
      </c>
      <c r="D4430" s="27" t="s">
        <v>8957</v>
      </c>
      <c r="E4430" s="3" t="s">
        <v>3530</v>
      </c>
      <c r="F4430" s="3" t="s">
        <v>2923</v>
      </c>
    </row>
    <row r="4431" spans="1:6">
      <c r="A4431" s="3" t="s">
        <v>13382</v>
      </c>
      <c r="B4431" s="3" t="s">
        <v>3476</v>
      </c>
      <c r="C4431" s="3" t="s">
        <v>3531</v>
      </c>
      <c r="D4431" s="27" t="s">
        <v>8957</v>
      </c>
      <c r="E4431" s="3" t="s">
        <v>3532</v>
      </c>
      <c r="F4431" s="3" t="s">
        <v>3533</v>
      </c>
    </row>
    <row r="4432" spans="1:6">
      <c r="A4432" s="3" t="s">
        <v>13382</v>
      </c>
      <c r="B4432" s="3" t="s">
        <v>3476</v>
      </c>
      <c r="C4432" s="3" t="s">
        <v>3534</v>
      </c>
      <c r="D4432" s="27" t="s">
        <v>8957</v>
      </c>
      <c r="E4432" s="3" t="s">
        <v>3535</v>
      </c>
      <c r="F4432" s="3" t="s">
        <v>3536</v>
      </c>
    </row>
    <row r="4433" spans="1:6">
      <c r="A4433" s="3" t="s">
        <v>13382</v>
      </c>
      <c r="B4433" s="3" t="s">
        <v>3476</v>
      </c>
      <c r="C4433" s="3" t="s">
        <v>3537</v>
      </c>
      <c r="D4433" s="27" t="s">
        <v>8957</v>
      </c>
      <c r="E4433" s="3" t="s">
        <v>3538</v>
      </c>
      <c r="F4433" s="3" t="s">
        <v>3539</v>
      </c>
    </row>
    <row r="4434" spans="1:6">
      <c r="A4434" s="3" t="s">
        <v>13382</v>
      </c>
      <c r="B4434" s="3" t="s">
        <v>3476</v>
      </c>
      <c r="C4434" s="3" t="s">
        <v>3540</v>
      </c>
      <c r="D4434" s="27" t="s">
        <v>8957</v>
      </c>
      <c r="E4434" s="3" t="s">
        <v>3541</v>
      </c>
      <c r="F4434" s="3" t="s">
        <v>3542</v>
      </c>
    </row>
    <row r="4435" spans="1:6">
      <c r="A4435" s="3" t="s">
        <v>13382</v>
      </c>
      <c r="B4435" s="3" t="s">
        <v>3476</v>
      </c>
      <c r="C4435" s="3" t="s">
        <v>3543</v>
      </c>
      <c r="D4435" s="27" t="s">
        <v>8957</v>
      </c>
      <c r="E4435" s="3" t="s">
        <v>3544</v>
      </c>
      <c r="F4435" s="3" t="s">
        <v>3545</v>
      </c>
    </row>
    <row r="4436" spans="1:6">
      <c r="A4436" s="3" t="s">
        <v>13382</v>
      </c>
      <c r="B4436" s="3" t="s">
        <v>3476</v>
      </c>
      <c r="C4436" s="3" t="s">
        <v>3546</v>
      </c>
      <c r="D4436" s="27" t="s">
        <v>8957</v>
      </c>
      <c r="E4436" s="3" t="s">
        <v>3547</v>
      </c>
      <c r="F4436" s="3" t="s">
        <v>3548</v>
      </c>
    </row>
    <row r="4437" spans="1:6">
      <c r="A4437" s="3" t="s">
        <v>13382</v>
      </c>
      <c r="B4437" s="3" t="s">
        <v>3476</v>
      </c>
      <c r="C4437" s="3" t="s">
        <v>3549</v>
      </c>
      <c r="D4437" s="27" t="s">
        <v>8957</v>
      </c>
      <c r="E4437" s="3" t="s">
        <v>3550</v>
      </c>
      <c r="F4437" s="3" t="s">
        <v>3551</v>
      </c>
    </row>
    <row r="4438" spans="1:6">
      <c r="A4438" s="3" t="s">
        <v>13382</v>
      </c>
      <c r="B4438" s="3" t="s">
        <v>3476</v>
      </c>
      <c r="C4438" s="3" t="s">
        <v>3552</v>
      </c>
      <c r="D4438" s="27" t="s">
        <v>8957</v>
      </c>
      <c r="E4438" s="3" t="s">
        <v>4502</v>
      </c>
      <c r="F4438" s="3" t="s">
        <v>4503</v>
      </c>
    </row>
    <row r="4439" spans="1:6">
      <c r="A4439" s="3" t="s">
        <v>13382</v>
      </c>
      <c r="B4439" s="3" t="s">
        <v>3476</v>
      </c>
      <c r="C4439" s="3" t="s">
        <v>3553</v>
      </c>
      <c r="D4439" s="27" t="s">
        <v>8957</v>
      </c>
      <c r="E4439" s="3" t="s">
        <v>3554</v>
      </c>
      <c r="F4439" s="3" t="s">
        <v>3555</v>
      </c>
    </row>
    <row r="4440" spans="1:6">
      <c r="A4440" s="3" t="s">
        <v>13382</v>
      </c>
      <c r="B4440" s="3" t="s">
        <v>3476</v>
      </c>
      <c r="C4440" s="3" t="s">
        <v>3556</v>
      </c>
      <c r="D4440" s="27" t="s">
        <v>8957</v>
      </c>
      <c r="E4440" s="3" t="s">
        <v>3116</v>
      </c>
      <c r="F4440" s="3" t="s">
        <v>3117</v>
      </c>
    </row>
    <row r="4441" spans="1:6">
      <c r="A4441" s="3" t="s">
        <v>13382</v>
      </c>
      <c r="B4441" s="3" t="s">
        <v>3476</v>
      </c>
      <c r="C4441" s="3" t="s">
        <v>3557</v>
      </c>
      <c r="D4441" s="27" t="s">
        <v>8957</v>
      </c>
      <c r="E4441" s="3" t="s">
        <v>2070</v>
      </c>
      <c r="F4441" s="3" t="s">
        <v>2071</v>
      </c>
    </row>
    <row r="4442" spans="1:6">
      <c r="A4442" s="3" t="s">
        <v>13382</v>
      </c>
      <c r="B4442" s="3" t="s">
        <v>3476</v>
      </c>
      <c r="C4442" s="3" t="s">
        <v>2072</v>
      </c>
      <c r="D4442" s="27" t="s">
        <v>8957</v>
      </c>
      <c r="E4442" s="3" t="s">
        <v>2073</v>
      </c>
      <c r="F4442" s="3" t="s">
        <v>2074</v>
      </c>
    </row>
    <row r="4443" spans="1:6">
      <c r="A4443" s="3" t="s">
        <v>13382</v>
      </c>
      <c r="B4443" s="3" t="s">
        <v>3476</v>
      </c>
      <c r="C4443" s="3" t="s">
        <v>2075</v>
      </c>
      <c r="D4443" s="27" t="s">
        <v>8957</v>
      </c>
      <c r="E4443" s="3" t="s">
        <v>2076</v>
      </c>
      <c r="F4443" s="3" t="s">
        <v>2077</v>
      </c>
    </row>
    <row r="4444" spans="1:6">
      <c r="A4444" s="3" t="s">
        <v>13382</v>
      </c>
      <c r="B4444" s="3" t="s">
        <v>3476</v>
      </c>
      <c r="C4444" s="3" t="s">
        <v>2078</v>
      </c>
      <c r="D4444" s="27" t="s">
        <v>8957</v>
      </c>
      <c r="E4444" s="3" t="s">
        <v>2079</v>
      </c>
      <c r="F4444" s="3" t="s">
        <v>2080</v>
      </c>
    </row>
    <row r="4445" spans="1:6">
      <c r="A4445" s="3" t="s">
        <v>13382</v>
      </c>
      <c r="B4445" s="3" t="s">
        <v>3476</v>
      </c>
      <c r="C4445" s="3" t="s">
        <v>2081</v>
      </c>
      <c r="D4445" s="27" t="s">
        <v>8957</v>
      </c>
      <c r="E4445" s="3" t="s">
        <v>2082</v>
      </c>
      <c r="F4445" s="3" t="s">
        <v>2083</v>
      </c>
    </row>
    <row r="4446" spans="1:6">
      <c r="A4446" s="3" t="s">
        <v>13382</v>
      </c>
      <c r="B4446" s="3" t="s">
        <v>3476</v>
      </c>
      <c r="C4446" s="3" t="s">
        <v>2084</v>
      </c>
      <c r="D4446" s="27" t="s">
        <v>8957</v>
      </c>
      <c r="E4446" s="3" t="s">
        <v>2085</v>
      </c>
      <c r="F4446" s="3" t="s">
        <v>2086</v>
      </c>
    </row>
    <row r="4447" spans="1:6">
      <c r="A4447" s="3" t="s">
        <v>13382</v>
      </c>
      <c r="B4447" s="3" t="s">
        <v>3476</v>
      </c>
      <c r="C4447" s="3" t="s">
        <v>2087</v>
      </c>
      <c r="D4447" s="27" t="s">
        <v>8957</v>
      </c>
      <c r="E4447" s="3" t="s">
        <v>2088</v>
      </c>
      <c r="F4447" s="3" t="s">
        <v>2089</v>
      </c>
    </row>
    <row r="4448" spans="1:6">
      <c r="A4448" s="3" t="s">
        <v>13382</v>
      </c>
      <c r="B4448" s="3" t="s">
        <v>3476</v>
      </c>
      <c r="C4448" s="3" t="s">
        <v>2090</v>
      </c>
      <c r="D4448" s="27" t="s">
        <v>8957</v>
      </c>
      <c r="E4448" s="3" t="s">
        <v>5230</v>
      </c>
      <c r="F4448" s="3" t="s">
        <v>5231</v>
      </c>
    </row>
    <row r="4449" spans="1:6">
      <c r="A4449" s="3" t="s">
        <v>13382</v>
      </c>
      <c r="B4449" s="3" t="s">
        <v>3476</v>
      </c>
      <c r="C4449" s="3" t="s">
        <v>2091</v>
      </c>
      <c r="D4449" s="27" t="s">
        <v>8957</v>
      </c>
      <c r="E4449" s="3" t="s">
        <v>2092</v>
      </c>
      <c r="F4449" s="3" t="s">
        <v>2093</v>
      </c>
    </row>
    <row r="4450" spans="1:6">
      <c r="A4450" s="3" t="s">
        <v>13382</v>
      </c>
      <c r="B4450" s="3" t="s">
        <v>3476</v>
      </c>
      <c r="C4450" s="3" t="s">
        <v>2094</v>
      </c>
      <c r="D4450" s="27" t="s">
        <v>8957</v>
      </c>
      <c r="E4450" s="3" t="s">
        <v>2095</v>
      </c>
      <c r="F4450" s="3" t="s">
        <v>2096</v>
      </c>
    </row>
    <row r="4451" spans="1:6">
      <c r="A4451" s="3" t="s">
        <v>13382</v>
      </c>
      <c r="B4451" s="3" t="s">
        <v>3476</v>
      </c>
      <c r="C4451" s="3" t="s">
        <v>2097</v>
      </c>
      <c r="D4451" s="27" t="s">
        <v>8957</v>
      </c>
      <c r="E4451" s="3" t="s">
        <v>4563</v>
      </c>
      <c r="F4451" s="3" t="s">
        <v>5495</v>
      </c>
    </row>
    <row r="4452" spans="1:6">
      <c r="A4452" s="3" t="s">
        <v>13382</v>
      </c>
      <c r="B4452" s="3" t="s">
        <v>3476</v>
      </c>
      <c r="C4452" s="3" t="s">
        <v>2098</v>
      </c>
      <c r="D4452" s="27" t="s">
        <v>8957</v>
      </c>
      <c r="E4452" s="3" t="s">
        <v>5695</v>
      </c>
      <c r="F4452" s="3" t="s">
        <v>5696</v>
      </c>
    </row>
    <row r="4453" spans="1:6">
      <c r="A4453" s="3" t="s">
        <v>13382</v>
      </c>
      <c r="B4453" s="3" t="s">
        <v>3476</v>
      </c>
      <c r="C4453" s="3" t="s">
        <v>2099</v>
      </c>
      <c r="D4453" s="27" t="s">
        <v>8957</v>
      </c>
      <c r="E4453" s="3" t="s">
        <v>2100</v>
      </c>
      <c r="F4453" s="3" t="s">
        <v>2101</v>
      </c>
    </row>
    <row r="4454" spans="1:6">
      <c r="A4454" s="3" t="s">
        <v>13382</v>
      </c>
      <c r="B4454" s="3" t="s">
        <v>3476</v>
      </c>
      <c r="C4454" s="3" t="s">
        <v>2102</v>
      </c>
      <c r="D4454" s="27" t="s">
        <v>8957</v>
      </c>
      <c r="E4454" s="3" t="s">
        <v>1517</v>
      </c>
      <c r="F4454" s="3" t="s">
        <v>1518</v>
      </c>
    </row>
    <row r="4455" spans="1:6">
      <c r="A4455" s="3" t="s">
        <v>13382</v>
      </c>
      <c r="B4455" s="3" t="s">
        <v>3476</v>
      </c>
      <c r="C4455" s="3" t="s">
        <v>2103</v>
      </c>
      <c r="D4455" s="27" t="s">
        <v>8957</v>
      </c>
      <c r="E4455" s="3" t="s">
        <v>4566</v>
      </c>
      <c r="F4455" s="3" t="s">
        <v>4567</v>
      </c>
    </row>
    <row r="4456" spans="1:6">
      <c r="A4456" s="3" t="s">
        <v>13382</v>
      </c>
      <c r="B4456" s="3" t="s">
        <v>3476</v>
      </c>
      <c r="C4456" s="3" t="s">
        <v>2104</v>
      </c>
      <c r="D4456" s="27" t="s">
        <v>8957</v>
      </c>
      <c r="E4456" s="3" t="s">
        <v>2105</v>
      </c>
      <c r="F4456" s="3" t="s">
        <v>2979</v>
      </c>
    </row>
    <row r="4457" spans="1:6">
      <c r="A4457" s="3" t="s">
        <v>13382</v>
      </c>
      <c r="B4457" s="3" t="s">
        <v>3476</v>
      </c>
      <c r="C4457" s="3" t="s">
        <v>2106</v>
      </c>
      <c r="D4457" s="27" t="s">
        <v>8957</v>
      </c>
      <c r="E4457" s="3" t="s">
        <v>2107</v>
      </c>
      <c r="F4457" s="3" t="s">
        <v>2108</v>
      </c>
    </row>
    <row r="4458" spans="1:6">
      <c r="A4458" s="3" t="s">
        <v>13382</v>
      </c>
      <c r="B4458" s="3" t="s">
        <v>3476</v>
      </c>
      <c r="C4458" s="3" t="s">
        <v>2109</v>
      </c>
      <c r="D4458" s="27" t="s">
        <v>8957</v>
      </c>
      <c r="E4458" s="3" t="s">
        <v>2110</v>
      </c>
      <c r="F4458" s="3" t="s">
        <v>2111</v>
      </c>
    </row>
    <row r="4459" spans="1:6">
      <c r="A4459" s="3" t="s">
        <v>13382</v>
      </c>
      <c r="B4459" s="3" t="s">
        <v>3476</v>
      </c>
      <c r="C4459" s="3" t="s">
        <v>2112</v>
      </c>
      <c r="D4459" s="27" t="s">
        <v>8957</v>
      </c>
      <c r="E4459" s="3" t="s">
        <v>2076</v>
      </c>
      <c r="F4459" s="3" t="s">
        <v>2077</v>
      </c>
    </row>
    <row r="4460" spans="1:6">
      <c r="A4460" s="3" t="s">
        <v>13382</v>
      </c>
      <c r="B4460" s="3" t="s">
        <v>3476</v>
      </c>
      <c r="C4460" s="3" t="s">
        <v>2113</v>
      </c>
      <c r="D4460" s="27" t="s">
        <v>8957</v>
      </c>
      <c r="E4460" s="3" t="s">
        <v>2079</v>
      </c>
      <c r="F4460" s="3" t="s">
        <v>2080</v>
      </c>
    </row>
    <row r="4461" spans="1:6">
      <c r="A4461" s="3" t="s">
        <v>13382</v>
      </c>
      <c r="B4461" s="3" t="s">
        <v>3476</v>
      </c>
      <c r="C4461" s="3" t="s">
        <v>2114</v>
      </c>
      <c r="D4461" s="27" t="s">
        <v>8957</v>
      </c>
      <c r="E4461" s="3" t="s">
        <v>2082</v>
      </c>
      <c r="F4461" s="3" t="s">
        <v>2083</v>
      </c>
    </row>
    <row r="4462" spans="1:6">
      <c r="A4462" s="3" t="s">
        <v>13382</v>
      </c>
      <c r="B4462" s="3" t="s">
        <v>3476</v>
      </c>
      <c r="C4462" s="3" t="s">
        <v>2115</v>
      </c>
      <c r="D4462" s="27" t="s">
        <v>8957</v>
      </c>
      <c r="E4462" s="3" t="s">
        <v>2116</v>
      </c>
      <c r="F4462" s="3" t="s">
        <v>7517</v>
      </c>
    </row>
    <row r="4463" spans="1:6">
      <c r="A4463" s="3" t="s">
        <v>13382</v>
      </c>
      <c r="B4463" s="3" t="s">
        <v>3476</v>
      </c>
      <c r="C4463" s="3" t="s">
        <v>2117</v>
      </c>
      <c r="D4463" s="27" t="s">
        <v>8957</v>
      </c>
      <c r="E4463" s="3" t="s">
        <v>2085</v>
      </c>
      <c r="F4463" s="3" t="s">
        <v>2086</v>
      </c>
    </row>
    <row r="4464" spans="1:6">
      <c r="A4464" s="3" t="s">
        <v>13382</v>
      </c>
      <c r="B4464" s="3" t="s">
        <v>3476</v>
      </c>
      <c r="C4464" s="3" t="s">
        <v>2118</v>
      </c>
      <c r="D4464" s="27" t="s">
        <v>8957</v>
      </c>
      <c r="E4464" s="3" t="s">
        <v>2088</v>
      </c>
      <c r="F4464" s="3" t="s">
        <v>2089</v>
      </c>
    </row>
    <row r="4465" spans="1:6">
      <c r="A4465" s="3" t="s">
        <v>13382</v>
      </c>
      <c r="B4465" s="3" t="s">
        <v>3476</v>
      </c>
      <c r="C4465" s="3" t="s">
        <v>2119</v>
      </c>
      <c r="D4465" s="27" t="s">
        <v>8957</v>
      </c>
      <c r="E4465" s="3" t="s">
        <v>2120</v>
      </c>
      <c r="F4465" s="3" t="s">
        <v>2121</v>
      </c>
    </row>
    <row r="4466" spans="1:6">
      <c r="A4466" s="3" t="s">
        <v>13382</v>
      </c>
      <c r="B4466" s="3" t="s">
        <v>3476</v>
      </c>
      <c r="C4466" s="3" t="s">
        <v>2122</v>
      </c>
      <c r="D4466" s="27" t="s">
        <v>8957</v>
      </c>
      <c r="E4466" s="3" t="s">
        <v>5230</v>
      </c>
      <c r="F4466" s="3" t="s">
        <v>5231</v>
      </c>
    </row>
    <row r="4467" spans="1:6">
      <c r="A4467" s="3" t="s">
        <v>13382</v>
      </c>
      <c r="B4467" s="3" t="s">
        <v>3476</v>
      </c>
      <c r="C4467" s="3" t="s">
        <v>2123</v>
      </c>
      <c r="D4467" s="27" t="s">
        <v>8957</v>
      </c>
      <c r="E4467" s="3" t="s">
        <v>2124</v>
      </c>
      <c r="F4467" s="3" t="s">
        <v>5848</v>
      </c>
    </row>
    <row r="4468" spans="1:6">
      <c r="A4468" s="3" t="s">
        <v>13382</v>
      </c>
      <c r="B4468" s="3" t="s">
        <v>3476</v>
      </c>
      <c r="C4468" s="3" t="s">
        <v>2125</v>
      </c>
      <c r="D4468" s="27" t="s">
        <v>8957</v>
      </c>
      <c r="E4468" s="3" t="s">
        <v>2092</v>
      </c>
      <c r="F4468" s="3" t="s">
        <v>2093</v>
      </c>
    </row>
    <row r="4469" spans="1:6">
      <c r="A4469" s="3" t="s">
        <v>13382</v>
      </c>
      <c r="B4469" s="3" t="s">
        <v>3476</v>
      </c>
      <c r="C4469" s="3" t="s">
        <v>2126</v>
      </c>
      <c r="D4469" s="27" t="s">
        <v>8957</v>
      </c>
      <c r="E4469" s="3" t="s">
        <v>2127</v>
      </c>
      <c r="F4469" s="3" t="s">
        <v>2128</v>
      </c>
    </row>
    <row r="4470" spans="1:6">
      <c r="A4470" s="3" t="s">
        <v>13382</v>
      </c>
      <c r="B4470" s="3" t="s">
        <v>3476</v>
      </c>
      <c r="C4470" s="3" t="s">
        <v>2129</v>
      </c>
      <c r="D4470" s="27" t="s">
        <v>8957</v>
      </c>
      <c r="E4470" s="3" t="s">
        <v>5224</v>
      </c>
      <c r="F4470" s="3" t="s">
        <v>5225</v>
      </c>
    </row>
    <row r="4471" spans="1:6">
      <c r="A4471" s="3" t="s">
        <v>13382</v>
      </c>
      <c r="B4471" s="3" t="s">
        <v>3476</v>
      </c>
      <c r="C4471" s="3" t="s">
        <v>2130</v>
      </c>
      <c r="D4471" s="27" t="s">
        <v>8957</v>
      </c>
      <c r="E4471" s="3" t="s">
        <v>2073</v>
      </c>
      <c r="F4471" s="3" t="s">
        <v>2074</v>
      </c>
    </row>
    <row r="4472" spans="1:6">
      <c r="A4472" s="3" t="s">
        <v>13382</v>
      </c>
      <c r="B4472" s="3" t="s">
        <v>3476</v>
      </c>
      <c r="C4472" s="3" t="s">
        <v>2131</v>
      </c>
      <c r="D4472" s="27" t="s">
        <v>8957</v>
      </c>
      <c r="E4472" s="3" t="s">
        <v>2095</v>
      </c>
      <c r="F4472" s="3" t="s">
        <v>2096</v>
      </c>
    </row>
    <row r="4473" spans="1:6">
      <c r="A4473" s="3" t="s">
        <v>13382</v>
      </c>
      <c r="B4473" s="3" t="s">
        <v>3476</v>
      </c>
      <c r="C4473" s="3" t="s">
        <v>2132</v>
      </c>
      <c r="D4473" s="27" t="s">
        <v>8957</v>
      </c>
      <c r="E4473" s="3" t="s">
        <v>3098</v>
      </c>
      <c r="F4473" s="3" t="s">
        <v>3099</v>
      </c>
    </row>
    <row r="4474" spans="1:6">
      <c r="A4474" s="3" t="s">
        <v>13382</v>
      </c>
      <c r="B4474" s="3" t="s">
        <v>3476</v>
      </c>
      <c r="C4474" s="3" t="s">
        <v>2133</v>
      </c>
      <c r="D4474" s="27" t="s">
        <v>8957</v>
      </c>
      <c r="E4474" s="3" t="s">
        <v>2134</v>
      </c>
      <c r="F4474" s="3" t="s">
        <v>2135</v>
      </c>
    </row>
    <row r="4475" spans="1:6">
      <c r="A4475" s="3" t="s">
        <v>13382</v>
      </c>
      <c r="B4475" s="3" t="s">
        <v>2136</v>
      </c>
      <c r="C4475" s="3" t="s">
        <v>2137</v>
      </c>
      <c r="D4475" s="27" t="s">
        <v>8957</v>
      </c>
      <c r="E4475" s="3" t="s">
        <v>3072</v>
      </c>
      <c r="F4475" s="3" t="s">
        <v>3073</v>
      </c>
    </row>
    <row r="4476" spans="1:6">
      <c r="A4476" s="3" t="s">
        <v>13382</v>
      </c>
      <c r="B4476" s="3" t="s">
        <v>2136</v>
      </c>
      <c r="C4476" s="3" t="s">
        <v>2138</v>
      </c>
      <c r="D4476" s="27" t="s">
        <v>8957</v>
      </c>
      <c r="E4476" s="3" t="s">
        <v>2139</v>
      </c>
      <c r="F4476" s="3" t="s">
        <v>2140</v>
      </c>
    </row>
    <row r="4477" spans="1:6">
      <c r="A4477" s="3" t="s">
        <v>13382</v>
      </c>
      <c r="B4477" s="3" t="s">
        <v>2136</v>
      </c>
      <c r="C4477" s="3" t="s">
        <v>2141</v>
      </c>
      <c r="D4477" s="27" t="s">
        <v>8957</v>
      </c>
      <c r="E4477" s="3" t="s">
        <v>2142</v>
      </c>
      <c r="F4477" s="3" t="s">
        <v>2143</v>
      </c>
    </row>
    <row r="4478" spans="1:6">
      <c r="A4478" s="3" t="s">
        <v>13382</v>
      </c>
      <c r="B4478" s="3" t="s">
        <v>2136</v>
      </c>
      <c r="C4478" s="3" t="s">
        <v>2144</v>
      </c>
      <c r="D4478" s="27" t="s">
        <v>8957</v>
      </c>
      <c r="E4478" s="3" t="s">
        <v>2145</v>
      </c>
      <c r="F4478" s="3" t="s">
        <v>2146</v>
      </c>
    </row>
    <row r="4479" spans="1:6">
      <c r="A4479" s="3" t="s">
        <v>13382</v>
      </c>
      <c r="B4479" s="3" t="s">
        <v>2136</v>
      </c>
      <c r="C4479" s="3" t="s">
        <v>2147</v>
      </c>
      <c r="D4479" s="27" t="s">
        <v>8957</v>
      </c>
      <c r="E4479" s="3" t="s">
        <v>2148</v>
      </c>
      <c r="F4479" s="3" t="s">
        <v>2149</v>
      </c>
    </row>
    <row r="4480" spans="1:6">
      <c r="A4480" s="3" t="s">
        <v>13382</v>
      </c>
      <c r="B4480" s="3" t="s">
        <v>2136</v>
      </c>
      <c r="C4480" s="3" t="s">
        <v>2150</v>
      </c>
      <c r="D4480" s="27" t="s">
        <v>8957</v>
      </c>
      <c r="E4480" s="3" t="s">
        <v>2151</v>
      </c>
      <c r="F4480" s="3" t="s">
        <v>2152</v>
      </c>
    </row>
    <row r="4481" spans="1:6">
      <c r="A4481" s="3" t="s">
        <v>13382</v>
      </c>
      <c r="B4481" s="3" t="s">
        <v>2136</v>
      </c>
      <c r="C4481" s="3" t="s">
        <v>2153</v>
      </c>
      <c r="D4481" s="27" t="s">
        <v>8957</v>
      </c>
      <c r="E4481" s="3" t="s">
        <v>5736</v>
      </c>
      <c r="F4481" s="3" t="s">
        <v>5737</v>
      </c>
    </row>
    <row r="4482" spans="1:6">
      <c r="A4482" s="3" t="s">
        <v>13382</v>
      </c>
      <c r="B4482" s="3" t="s">
        <v>2136</v>
      </c>
      <c r="C4482" s="3" t="s">
        <v>2154</v>
      </c>
      <c r="D4482" s="27" t="s">
        <v>8957</v>
      </c>
      <c r="E4482" s="3" t="s">
        <v>5746</v>
      </c>
      <c r="F4482" s="3" t="s">
        <v>5747</v>
      </c>
    </row>
    <row r="4483" spans="1:6">
      <c r="A4483" s="3" t="s">
        <v>13382</v>
      </c>
      <c r="B4483" s="3" t="s">
        <v>2136</v>
      </c>
      <c r="C4483" s="3" t="s">
        <v>2155</v>
      </c>
      <c r="D4483" s="27" t="s">
        <v>8957</v>
      </c>
      <c r="E4483" s="3" t="s">
        <v>4566</v>
      </c>
      <c r="F4483" s="3" t="s">
        <v>4567</v>
      </c>
    </row>
    <row r="4484" spans="1:6">
      <c r="A4484" s="3" t="s">
        <v>13382</v>
      </c>
      <c r="B4484" s="3" t="s">
        <v>2136</v>
      </c>
      <c r="C4484" s="3" t="s">
        <v>2156</v>
      </c>
      <c r="D4484" s="27" t="s">
        <v>8957</v>
      </c>
      <c r="E4484" s="3" t="s">
        <v>4568</v>
      </c>
      <c r="F4484" s="3" t="s">
        <v>4569</v>
      </c>
    </row>
    <row r="4485" spans="1:6">
      <c r="A4485" s="3" t="s">
        <v>13382</v>
      </c>
      <c r="B4485" s="3" t="s">
        <v>2136</v>
      </c>
      <c r="C4485" s="3" t="s">
        <v>2157</v>
      </c>
      <c r="D4485" s="27" t="s">
        <v>8957</v>
      </c>
      <c r="E4485" s="3" t="s">
        <v>3081</v>
      </c>
      <c r="F4485" s="3" t="s">
        <v>3082</v>
      </c>
    </row>
    <row r="4486" spans="1:6">
      <c r="A4486" s="3" t="s">
        <v>13382</v>
      </c>
      <c r="B4486" s="3" t="s">
        <v>2136</v>
      </c>
      <c r="C4486" s="3" t="s">
        <v>2158</v>
      </c>
      <c r="D4486" s="27" t="s">
        <v>8957</v>
      </c>
      <c r="E4486" s="3" t="s">
        <v>2148</v>
      </c>
      <c r="F4486" s="3" t="s">
        <v>2149</v>
      </c>
    </row>
    <row r="4487" spans="1:6">
      <c r="A4487" s="3" t="s">
        <v>13382</v>
      </c>
      <c r="B4487" s="3" t="s">
        <v>2136</v>
      </c>
      <c r="C4487" s="3" t="s">
        <v>2159</v>
      </c>
      <c r="D4487" s="27" t="s">
        <v>8957</v>
      </c>
      <c r="E4487" s="3" t="s">
        <v>2160</v>
      </c>
      <c r="F4487" s="3" t="s">
        <v>2161</v>
      </c>
    </row>
    <row r="4488" spans="1:6">
      <c r="A4488" s="3" t="s">
        <v>13382</v>
      </c>
      <c r="B4488" s="3" t="s">
        <v>2136</v>
      </c>
      <c r="C4488" s="3" t="s">
        <v>2162</v>
      </c>
      <c r="D4488" s="27" t="s">
        <v>8957</v>
      </c>
      <c r="E4488" s="3" t="s">
        <v>2163</v>
      </c>
      <c r="F4488" s="3" t="s">
        <v>2164</v>
      </c>
    </row>
    <row r="4489" spans="1:6">
      <c r="A4489" s="3" t="s">
        <v>13382</v>
      </c>
      <c r="B4489" s="3" t="s">
        <v>2136</v>
      </c>
      <c r="C4489" s="3" t="s">
        <v>2165</v>
      </c>
      <c r="D4489" s="27" t="s">
        <v>8957</v>
      </c>
      <c r="E4489" s="3" t="s">
        <v>2166</v>
      </c>
      <c r="F4489" s="3" t="s">
        <v>2167</v>
      </c>
    </row>
    <row r="4490" spans="1:6">
      <c r="A4490" s="3" t="s">
        <v>13382</v>
      </c>
      <c r="B4490" s="3" t="s">
        <v>2136</v>
      </c>
      <c r="C4490" s="3" t="s">
        <v>2168</v>
      </c>
      <c r="D4490" s="27" t="s">
        <v>8957</v>
      </c>
      <c r="E4490" s="3" t="s">
        <v>3089</v>
      </c>
      <c r="F4490" s="3" t="s">
        <v>3090</v>
      </c>
    </row>
    <row r="4491" spans="1:6">
      <c r="A4491" s="3" t="s">
        <v>13382</v>
      </c>
      <c r="B4491" s="3" t="s">
        <v>2136</v>
      </c>
      <c r="C4491" s="3" t="s">
        <v>2169</v>
      </c>
      <c r="D4491" s="27" t="s">
        <v>8957</v>
      </c>
      <c r="E4491" s="3" t="s">
        <v>2166</v>
      </c>
      <c r="F4491" s="3" t="s">
        <v>2167</v>
      </c>
    </row>
    <row r="4492" spans="1:6">
      <c r="A4492" s="3" t="s">
        <v>13382</v>
      </c>
      <c r="B4492" s="3" t="s">
        <v>2136</v>
      </c>
      <c r="C4492" s="3" t="s">
        <v>2170</v>
      </c>
      <c r="D4492" s="27" t="s">
        <v>8957</v>
      </c>
      <c r="E4492" s="3" t="s">
        <v>1562</v>
      </c>
      <c r="F4492" s="3" t="s">
        <v>1563</v>
      </c>
    </row>
    <row r="4493" spans="1:6">
      <c r="A4493" s="3" t="s">
        <v>13382</v>
      </c>
      <c r="B4493" s="3" t="s">
        <v>2136</v>
      </c>
      <c r="C4493" s="3" t="s">
        <v>2171</v>
      </c>
      <c r="D4493" s="27" t="s">
        <v>8957</v>
      </c>
      <c r="E4493" s="3" t="s">
        <v>2166</v>
      </c>
      <c r="F4493" s="3" t="s">
        <v>2167</v>
      </c>
    </row>
    <row r="4494" spans="1:6">
      <c r="A4494" s="3" t="s">
        <v>13382</v>
      </c>
      <c r="B4494" s="3" t="s">
        <v>2136</v>
      </c>
      <c r="C4494" s="3" t="s">
        <v>2172</v>
      </c>
      <c r="D4494" s="27" t="s">
        <v>8957</v>
      </c>
      <c r="E4494" s="3" t="s">
        <v>2173</v>
      </c>
      <c r="F4494" s="3" t="s">
        <v>2174</v>
      </c>
    </row>
    <row r="4495" spans="1:6">
      <c r="A4495" s="3" t="s">
        <v>13382</v>
      </c>
      <c r="B4495" s="3" t="s">
        <v>2136</v>
      </c>
      <c r="C4495" s="3" t="s">
        <v>2175</v>
      </c>
      <c r="D4495" s="27" t="s">
        <v>8957</v>
      </c>
      <c r="E4495" s="3" t="s">
        <v>2166</v>
      </c>
      <c r="F4495" s="3" t="s">
        <v>2167</v>
      </c>
    </row>
    <row r="4496" spans="1:6">
      <c r="A4496" s="3" t="s">
        <v>13382</v>
      </c>
      <c r="B4496" s="3" t="s">
        <v>2136</v>
      </c>
      <c r="C4496" s="3" t="s">
        <v>2176</v>
      </c>
      <c r="D4496" s="27" t="s">
        <v>8957</v>
      </c>
      <c r="E4496" s="3" t="s">
        <v>2177</v>
      </c>
      <c r="F4496" s="3" t="s">
        <v>2178</v>
      </c>
    </row>
    <row r="4497" spans="1:6">
      <c r="A4497" s="3" t="s">
        <v>13382</v>
      </c>
      <c r="B4497" s="3" t="s">
        <v>2136</v>
      </c>
      <c r="C4497" s="3" t="s">
        <v>2179</v>
      </c>
      <c r="D4497" s="27" t="s">
        <v>8957</v>
      </c>
      <c r="E4497" s="3" t="s">
        <v>2166</v>
      </c>
      <c r="F4497" s="3" t="s">
        <v>2167</v>
      </c>
    </row>
    <row r="4498" spans="1:6">
      <c r="A4498" s="3" t="s">
        <v>13382</v>
      </c>
      <c r="B4498" s="3" t="s">
        <v>2136</v>
      </c>
      <c r="C4498" s="3" t="s">
        <v>2180</v>
      </c>
      <c r="D4498" s="27" t="s">
        <v>8957</v>
      </c>
      <c r="E4498" s="3" t="s">
        <v>2181</v>
      </c>
      <c r="F4498" s="3" t="s">
        <v>2182</v>
      </c>
    </row>
    <row r="4499" spans="1:6">
      <c r="A4499" s="3" t="s">
        <v>13382</v>
      </c>
      <c r="B4499" s="3" t="s">
        <v>2136</v>
      </c>
      <c r="C4499" s="3" t="s">
        <v>2183</v>
      </c>
      <c r="D4499" s="27" t="s">
        <v>8957</v>
      </c>
      <c r="E4499" s="3" t="s">
        <v>2166</v>
      </c>
      <c r="F4499" s="3" t="s">
        <v>2167</v>
      </c>
    </row>
    <row r="4500" spans="1:6">
      <c r="A4500" s="3" t="s">
        <v>13382</v>
      </c>
      <c r="B4500" s="3" t="s">
        <v>2136</v>
      </c>
      <c r="C4500" s="3" t="s">
        <v>2184</v>
      </c>
      <c r="D4500" s="27" t="s">
        <v>8957</v>
      </c>
      <c r="E4500" s="3" t="s">
        <v>2185</v>
      </c>
      <c r="F4500" s="3" t="s">
        <v>2186</v>
      </c>
    </row>
    <row r="4501" spans="1:6">
      <c r="A4501" s="3" t="s">
        <v>13382</v>
      </c>
      <c r="B4501" s="3" t="s">
        <v>2136</v>
      </c>
      <c r="C4501" s="3" t="s">
        <v>2187</v>
      </c>
      <c r="D4501" s="27" t="s">
        <v>8957</v>
      </c>
      <c r="E4501" s="3" t="s">
        <v>2166</v>
      </c>
      <c r="F4501" s="3" t="s">
        <v>2167</v>
      </c>
    </row>
    <row r="4502" spans="1:6">
      <c r="A4502" s="3" t="s">
        <v>13382</v>
      </c>
      <c r="B4502" s="3" t="s">
        <v>2136</v>
      </c>
      <c r="C4502" s="3" t="s">
        <v>2188</v>
      </c>
      <c r="D4502" s="27" t="s">
        <v>8957</v>
      </c>
      <c r="E4502" s="3" t="s">
        <v>2189</v>
      </c>
      <c r="F4502" s="3" t="s">
        <v>2190</v>
      </c>
    </row>
    <row r="4503" spans="1:6">
      <c r="A4503" s="3" t="s">
        <v>13382</v>
      </c>
      <c r="B4503" s="3" t="s">
        <v>2136</v>
      </c>
      <c r="C4503" s="3" t="s">
        <v>2191</v>
      </c>
      <c r="D4503" s="27" t="s">
        <v>8957</v>
      </c>
      <c r="E4503" s="3" t="s">
        <v>2166</v>
      </c>
      <c r="F4503" s="3" t="s">
        <v>2167</v>
      </c>
    </row>
    <row r="4504" spans="1:6">
      <c r="A4504" s="3" t="s">
        <v>13382</v>
      </c>
      <c r="B4504" s="3" t="s">
        <v>2136</v>
      </c>
      <c r="C4504" s="3" t="s">
        <v>2192</v>
      </c>
      <c r="D4504" s="27" t="s">
        <v>8957</v>
      </c>
      <c r="E4504" s="3" t="s">
        <v>2193</v>
      </c>
      <c r="F4504" s="3" t="s">
        <v>2194</v>
      </c>
    </row>
    <row r="4505" spans="1:6">
      <c r="A4505" s="3" t="s">
        <v>13382</v>
      </c>
      <c r="B4505" s="3" t="s">
        <v>2136</v>
      </c>
      <c r="C4505" s="3" t="s">
        <v>2195</v>
      </c>
      <c r="D4505" s="27" t="s">
        <v>8957</v>
      </c>
      <c r="E4505" s="3" t="s">
        <v>2166</v>
      </c>
      <c r="F4505" s="3" t="s">
        <v>2167</v>
      </c>
    </row>
    <row r="4506" spans="1:6">
      <c r="A4506" s="3" t="s">
        <v>13382</v>
      </c>
      <c r="B4506" s="3" t="s">
        <v>2136</v>
      </c>
      <c r="C4506" s="3" t="s">
        <v>2196</v>
      </c>
      <c r="D4506" s="27" t="s">
        <v>8957</v>
      </c>
      <c r="E4506" s="3" t="s">
        <v>2197</v>
      </c>
      <c r="F4506" s="3" t="s">
        <v>2198</v>
      </c>
    </row>
    <row r="4507" spans="1:6">
      <c r="A4507" s="3" t="s">
        <v>13382</v>
      </c>
      <c r="B4507" s="3" t="s">
        <v>2136</v>
      </c>
      <c r="C4507" s="3" t="s">
        <v>2199</v>
      </c>
      <c r="D4507" s="27" t="s">
        <v>8957</v>
      </c>
      <c r="E4507" s="3" t="s">
        <v>2166</v>
      </c>
      <c r="F4507" s="3" t="s">
        <v>2167</v>
      </c>
    </row>
    <row r="4508" spans="1:6">
      <c r="A4508" s="3" t="s">
        <v>13382</v>
      </c>
      <c r="B4508" s="3" t="s">
        <v>2136</v>
      </c>
      <c r="C4508" s="3" t="s">
        <v>2200</v>
      </c>
      <c r="D4508" s="27" t="s">
        <v>8957</v>
      </c>
      <c r="E4508" s="3" t="s">
        <v>2201</v>
      </c>
      <c r="F4508" s="3" t="s">
        <v>4943</v>
      </c>
    </row>
    <row r="4509" spans="1:6">
      <c r="A4509" s="3" t="s">
        <v>13382</v>
      </c>
      <c r="B4509" s="3" t="s">
        <v>2136</v>
      </c>
      <c r="C4509" s="3" t="s">
        <v>2202</v>
      </c>
      <c r="D4509" s="27" t="s">
        <v>8957</v>
      </c>
      <c r="E4509" s="3" t="s">
        <v>5695</v>
      </c>
      <c r="F4509" s="3" t="s">
        <v>5696</v>
      </c>
    </row>
    <row r="4510" spans="1:6">
      <c r="A4510" s="3" t="s">
        <v>13382</v>
      </c>
      <c r="B4510" s="3" t="s">
        <v>2136</v>
      </c>
      <c r="C4510" s="3" t="s">
        <v>2203</v>
      </c>
      <c r="D4510" s="27" t="s">
        <v>8957</v>
      </c>
      <c r="E4510" s="3" t="s">
        <v>2166</v>
      </c>
      <c r="F4510" s="3" t="s">
        <v>2167</v>
      </c>
    </row>
    <row r="4511" spans="1:6">
      <c r="A4511" s="3" t="s">
        <v>13382</v>
      </c>
      <c r="B4511" s="3" t="s">
        <v>2136</v>
      </c>
      <c r="C4511" s="3" t="s">
        <v>2204</v>
      </c>
      <c r="D4511" s="27" t="s">
        <v>8957</v>
      </c>
      <c r="E4511" s="3" t="s">
        <v>2205</v>
      </c>
      <c r="F4511" s="3" t="s">
        <v>2206</v>
      </c>
    </row>
    <row r="4512" spans="1:6">
      <c r="A4512" s="3" t="s">
        <v>13382</v>
      </c>
      <c r="B4512" s="3" t="s">
        <v>2136</v>
      </c>
      <c r="C4512" s="3" t="s">
        <v>2207</v>
      </c>
      <c r="D4512" s="27" t="s">
        <v>8957</v>
      </c>
      <c r="E4512" s="3" t="s">
        <v>3084</v>
      </c>
      <c r="F4512" s="3" t="s">
        <v>2997</v>
      </c>
    </row>
    <row r="4513" spans="1:6">
      <c r="A4513" s="3" t="s">
        <v>13382</v>
      </c>
      <c r="B4513" s="3" t="s">
        <v>2136</v>
      </c>
      <c r="C4513" s="3" t="s">
        <v>842</v>
      </c>
      <c r="D4513" s="27" t="s">
        <v>8957</v>
      </c>
      <c r="E4513" s="3" t="s">
        <v>2148</v>
      </c>
      <c r="F4513" s="3" t="s">
        <v>2149</v>
      </c>
    </row>
    <row r="4514" spans="1:6">
      <c r="A4514" s="3" t="s">
        <v>13382</v>
      </c>
      <c r="B4514" s="3" t="s">
        <v>2136</v>
      </c>
      <c r="C4514" s="3" t="s">
        <v>3063</v>
      </c>
      <c r="D4514" s="27" t="s">
        <v>8957</v>
      </c>
      <c r="E4514" s="3" t="s">
        <v>843</v>
      </c>
      <c r="F4514" s="3" t="s">
        <v>844</v>
      </c>
    </row>
    <row r="4515" spans="1:6">
      <c r="A4515" s="3" t="s">
        <v>13382</v>
      </c>
      <c r="B4515" s="3" t="s">
        <v>2136</v>
      </c>
      <c r="C4515" s="3" t="s">
        <v>845</v>
      </c>
      <c r="D4515" s="27" t="s">
        <v>8957</v>
      </c>
      <c r="E4515" s="3" t="s">
        <v>846</v>
      </c>
      <c r="F4515" s="3" t="s">
        <v>847</v>
      </c>
    </row>
    <row r="4516" spans="1:6">
      <c r="A4516" s="3" t="s">
        <v>13382</v>
      </c>
      <c r="B4516" s="3" t="s">
        <v>2136</v>
      </c>
      <c r="C4516" s="3" t="s">
        <v>848</v>
      </c>
      <c r="D4516" s="27" t="s">
        <v>8957</v>
      </c>
      <c r="E4516" s="3" t="s">
        <v>849</v>
      </c>
      <c r="F4516" s="3" t="s">
        <v>850</v>
      </c>
    </row>
    <row r="4517" spans="1:6">
      <c r="A4517" s="3" t="s">
        <v>13382</v>
      </c>
      <c r="B4517" s="3" t="s">
        <v>851</v>
      </c>
      <c r="C4517" s="3" t="s">
        <v>852</v>
      </c>
      <c r="D4517" s="27" t="s">
        <v>8957</v>
      </c>
      <c r="E4517" s="3" t="s">
        <v>853</v>
      </c>
      <c r="F4517" s="3" t="s">
        <v>854</v>
      </c>
    </row>
    <row r="4518" spans="1:6">
      <c r="A4518" s="3" t="s">
        <v>13382</v>
      </c>
      <c r="B4518" s="3" t="s">
        <v>851</v>
      </c>
      <c r="C4518" s="3" t="s">
        <v>855</v>
      </c>
      <c r="D4518" s="27" t="s">
        <v>8957</v>
      </c>
      <c r="E4518" s="3" t="s">
        <v>1576</v>
      </c>
      <c r="F4518" s="3" t="s">
        <v>1577</v>
      </c>
    </row>
    <row r="4519" spans="1:6">
      <c r="A4519" s="3" t="s">
        <v>13382</v>
      </c>
      <c r="B4519" s="3" t="s">
        <v>851</v>
      </c>
      <c r="C4519" s="3" t="s">
        <v>856</v>
      </c>
      <c r="D4519" s="27" t="s">
        <v>8957</v>
      </c>
      <c r="E4519" s="3" t="s">
        <v>3084</v>
      </c>
      <c r="F4519" s="3" t="s">
        <v>2997</v>
      </c>
    </row>
    <row r="4520" spans="1:6">
      <c r="A4520" s="3" t="s">
        <v>13382</v>
      </c>
      <c r="B4520" s="3" t="s">
        <v>851</v>
      </c>
      <c r="C4520" s="3" t="s">
        <v>857</v>
      </c>
      <c r="D4520" s="27" t="s">
        <v>8957</v>
      </c>
      <c r="E4520" s="3" t="s">
        <v>5695</v>
      </c>
      <c r="F4520" s="3" t="s">
        <v>5696</v>
      </c>
    </row>
    <row r="4521" spans="1:6">
      <c r="A4521" s="3" t="s">
        <v>13382</v>
      </c>
      <c r="B4521" s="3" t="s">
        <v>851</v>
      </c>
      <c r="C4521" s="3" t="s">
        <v>858</v>
      </c>
      <c r="D4521" s="27" t="s">
        <v>8957</v>
      </c>
      <c r="E4521" s="3" t="s">
        <v>859</v>
      </c>
      <c r="F4521" s="3" t="s">
        <v>860</v>
      </c>
    </row>
    <row r="4522" spans="1:6">
      <c r="A4522" s="3" t="s">
        <v>13382</v>
      </c>
      <c r="B4522" s="3" t="s">
        <v>851</v>
      </c>
      <c r="C4522" s="3" t="s">
        <v>861</v>
      </c>
      <c r="D4522" s="27" t="s">
        <v>8957</v>
      </c>
      <c r="E4522" s="3" t="s">
        <v>862</v>
      </c>
      <c r="F4522" s="3" t="s">
        <v>863</v>
      </c>
    </row>
    <row r="4523" spans="1:6">
      <c r="A4523" s="3" t="s">
        <v>13382</v>
      </c>
      <c r="B4523" s="3" t="s">
        <v>851</v>
      </c>
      <c r="C4523" s="3" t="s">
        <v>2999</v>
      </c>
      <c r="D4523" s="27" t="s">
        <v>8957</v>
      </c>
      <c r="E4523" s="3" t="s">
        <v>3136</v>
      </c>
      <c r="F4523" s="3" t="s">
        <v>3137</v>
      </c>
    </row>
    <row r="4524" spans="1:6">
      <c r="A4524" s="3" t="s">
        <v>13382</v>
      </c>
      <c r="B4524" s="3" t="s">
        <v>851</v>
      </c>
      <c r="C4524" s="3" t="s">
        <v>864</v>
      </c>
      <c r="D4524" s="27" t="s">
        <v>8957</v>
      </c>
      <c r="E4524" s="3" t="s">
        <v>5746</v>
      </c>
      <c r="F4524" s="3" t="s">
        <v>5747</v>
      </c>
    </row>
    <row r="4525" spans="1:6">
      <c r="A4525" s="3" t="s">
        <v>13382</v>
      </c>
      <c r="B4525" s="3" t="s">
        <v>851</v>
      </c>
      <c r="C4525" s="3" t="s">
        <v>865</v>
      </c>
      <c r="D4525" s="27" t="s">
        <v>8957</v>
      </c>
      <c r="E4525" s="3" t="s">
        <v>866</v>
      </c>
      <c r="F4525" s="3" t="s">
        <v>5510</v>
      </c>
    </row>
    <row r="4526" spans="1:6">
      <c r="A4526" s="3" t="s">
        <v>13382</v>
      </c>
      <c r="B4526" s="3" t="s">
        <v>851</v>
      </c>
      <c r="C4526" s="3" t="s">
        <v>867</v>
      </c>
      <c r="D4526" s="27" t="s">
        <v>8957</v>
      </c>
      <c r="E4526" s="3" t="s">
        <v>3072</v>
      </c>
      <c r="F4526" s="3" t="s">
        <v>3073</v>
      </c>
    </row>
    <row r="4527" spans="1:6">
      <c r="A4527" s="3" t="s">
        <v>13382</v>
      </c>
      <c r="B4527" s="3" t="s">
        <v>851</v>
      </c>
      <c r="C4527" s="3" t="s">
        <v>868</v>
      </c>
      <c r="D4527" s="27" t="s">
        <v>8957</v>
      </c>
      <c r="E4527" s="3" t="s">
        <v>869</v>
      </c>
      <c r="F4527" s="3" t="s">
        <v>870</v>
      </c>
    </row>
    <row r="4528" spans="1:6">
      <c r="A4528" s="3" t="s">
        <v>13382</v>
      </c>
      <c r="B4528" s="3" t="s">
        <v>851</v>
      </c>
      <c r="C4528" s="3" t="s">
        <v>3461</v>
      </c>
      <c r="D4528" s="27" t="s">
        <v>8957</v>
      </c>
      <c r="E4528" s="3" t="s">
        <v>871</v>
      </c>
      <c r="F4528" s="3" t="s">
        <v>872</v>
      </c>
    </row>
    <row r="4529" spans="1:6">
      <c r="A4529" s="3" t="s">
        <v>13382</v>
      </c>
      <c r="B4529" s="3" t="s">
        <v>851</v>
      </c>
      <c r="C4529" s="3" t="s">
        <v>873</v>
      </c>
      <c r="D4529" s="27" t="s">
        <v>8957</v>
      </c>
      <c r="E4529" s="3" t="s">
        <v>874</v>
      </c>
      <c r="F4529" s="3" t="s">
        <v>875</v>
      </c>
    </row>
    <row r="4530" spans="1:6">
      <c r="A4530" s="3" t="s">
        <v>13382</v>
      </c>
      <c r="B4530" s="3" t="s">
        <v>851</v>
      </c>
      <c r="C4530" s="3" t="s">
        <v>876</v>
      </c>
      <c r="D4530" s="27" t="s">
        <v>8957</v>
      </c>
      <c r="E4530" s="3" t="s">
        <v>3133</v>
      </c>
      <c r="F4530" s="3" t="s">
        <v>3134</v>
      </c>
    </row>
    <row r="4531" spans="1:6">
      <c r="A4531" s="3" t="s">
        <v>13382</v>
      </c>
      <c r="B4531" s="3" t="s">
        <v>851</v>
      </c>
      <c r="C4531" s="3" t="s">
        <v>877</v>
      </c>
      <c r="D4531" s="27" t="s">
        <v>8957</v>
      </c>
      <c r="E4531" s="3" t="s">
        <v>4568</v>
      </c>
      <c r="F4531" s="3" t="s">
        <v>4569</v>
      </c>
    </row>
    <row r="4532" spans="1:6">
      <c r="A4532" s="3" t="s">
        <v>13382</v>
      </c>
      <c r="B4532" s="3" t="s">
        <v>851</v>
      </c>
      <c r="C4532" s="3" t="s">
        <v>878</v>
      </c>
      <c r="D4532" s="27" t="s">
        <v>8957</v>
      </c>
      <c r="E4532" s="3" t="s">
        <v>879</v>
      </c>
      <c r="F4532" s="3" t="s">
        <v>880</v>
      </c>
    </row>
    <row r="4533" spans="1:6">
      <c r="A4533" s="3" t="s">
        <v>13382</v>
      </c>
      <c r="B4533" s="3" t="s">
        <v>881</v>
      </c>
      <c r="C4533" s="3" t="s">
        <v>882</v>
      </c>
      <c r="D4533" s="27" t="s">
        <v>8957</v>
      </c>
      <c r="E4533" s="3" t="s">
        <v>4566</v>
      </c>
      <c r="F4533" s="3" t="s">
        <v>4567</v>
      </c>
    </row>
    <row r="4534" spans="1:6">
      <c r="A4534" s="3" t="s">
        <v>13382</v>
      </c>
      <c r="B4534" s="3" t="s">
        <v>881</v>
      </c>
      <c r="C4534" s="3" t="s">
        <v>883</v>
      </c>
      <c r="D4534" s="27" t="s">
        <v>8957</v>
      </c>
      <c r="E4534" s="3" t="s">
        <v>884</v>
      </c>
      <c r="F4534" s="3" t="s">
        <v>885</v>
      </c>
    </row>
    <row r="4535" spans="1:6">
      <c r="A4535" s="3" t="s">
        <v>13382</v>
      </c>
      <c r="B4535" s="3" t="s">
        <v>881</v>
      </c>
      <c r="C4535" s="3" t="s">
        <v>886</v>
      </c>
      <c r="D4535" s="27" t="s">
        <v>8957</v>
      </c>
      <c r="E4535" s="3" t="s">
        <v>4566</v>
      </c>
      <c r="F4535" s="3" t="s">
        <v>4567</v>
      </c>
    </row>
    <row r="4536" spans="1:6">
      <c r="A4536" s="3" t="s">
        <v>13382</v>
      </c>
      <c r="B4536" s="3" t="s">
        <v>881</v>
      </c>
      <c r="C4536" s="3" t="s">
        <v>887</v>
      </c>
      <c r="D4536" s="27" t="s">
        <v>8957</v>
      </c>
      <c r="E4536" s="3" t="s">
        <v>888</v>
      </c>
      <c r="F4536" s="3" t="s">
        <v>889</v>
      </c>
    </row>
    <row r="4537" spans="1:6">
      <c r="A4537" s="3" t="s">
        <v>13382</v>
      </c>
      <c r="B4537" s="3" t="s">
        <v>881</v>
      </c>
      <c r="C4537" s="3" t="s">
        <v>890</v>
      </c>
      <c r="D4537" s="27" t="s">
        <v>8957</v>
      </c>
      <c r="E4537" s="3" t="s">
        <v>4393</v>
      </c>
      <c r="F4537" s="3" t="s">
        <v>6677</v>
      </c>
    </row>
    <row r="4538" spans="1:6">
      <c r="A4538" s="3" t="s">
        <v>13382</v>
      </c>
      <c r="B4538" s="3" t="s">
        <v>881</v>
      </c>
      <c r="C4538" s="3" t="s">
        <v>865</v>
      </c>
      <c r="D4538" s="27" t="s">
        <v>8957</v>
      </c>
      <c r="E4538" s="3" t="s">
        <v>891</v>
      </c>
      <c r="F4538" s="3" t="s">
        <v>892</v>
      </c>
    </row>
    <row r="4539" spans="1:6">
      <c r="A4539" s="3" t="s">
        <v>13382</v>
      </c>
      <c r="B4539" s="3" t="s">
        <v>881</v>
      </c>
      <c r="C4539" s="3" t="s">
        <v>867</v>
      </c>
      <c r="D4539" s="27" t="s">
        <v>8957</v>
      </c>
      <c r="E4539" s="3" t="s">
        <v>4566</v>
      </c>
      <c r="F4539" s="3" t="s">
        <v>4567</v>
      </c>
    </row>
    <row r="4540" spans="1:6">
      <c r="A4540" s="3" t="s">
        <v>13382</v>
      </c>
      <c r="B4540" s="3" t="s">
        <v>881</v>
      </c>
      <c r="C4540" s="3" t="s">
        <v>868</v>
      </c>
      <c r="D4540" s="27" t="s">
        <v>8957</v>
      </c>
      <c r="E4540" s="3" t="s">
        <v>891</v>
      </c>
      <c r="F4540" s="3" t="s">
        <v>892</v>
      </c>
    </row>
    <row r="4541" spans="1:6">
      <c r="A4541" s="3" t="s">
        <v>13382</v>
      </c>
      <c r="B4541" s="3" t="s">
        <v>881</v>
      </c>
      <c r="C4541" s="3" t="s">
        <v>893</v>
      </c>
      <c r="D4541" s="27" t="s">
        <v>8957</v>
      </c>
      <c r="E4541" s="3" t="s">
        <v>5736</v>
      </c>
      <c r="F4541" s="3" t="s">
        <v>5737</v>
      </c>
    </row>
    <row r="4542" spans="1:6">
      <c r="A4542" s="3" t="s">
        <v>13382</v>
      </c>
      <c r="B4542" s="3" t="s">
        <v>881</v>
      </c>
      <c r="C4542" s="3" t="s">
        <v>894</v>
      </c>
      <c r="D4542" s="27" t="s">
        <v>8957</v>
      </c>
      <c r="E4542" s="3" t="s">
        <v>895</v>
      </c>
      <c r="F4542" s="3" t="s">
        <v>896</v>
      </c>
    </row>
    <row r="4543" spans="1:6">
      <c r="A4543" s="3" t="s">
        <v>13382</v>
      </c>
      <c r="B4543" s="3" t="s">
        <v>881</v>
      </c>
      <c r="C4543" s="3" t="s">
        <v>897</v>
      </c>
      <c r="D4543" s="27" t="s">
        <v>8957</v>
      </c>
      <c r="E4543" s="3" t="s">
        <v>898</v>
      </c>
      <c r="F4543" s="3" t="s">
        <v>899</v>
      </c>
    </row>
    <row r="4544" spans="1:6">
      <c r="A4544" s="3" t="s">
        <v>13382</v>
      </c>
      <c r="B4544" s="3" t="s">
        <v>881</v>
      </c>
      <c r="C4544" s="3" t="s">
        <v>900</v>
      </c>
      <c r="D4544" s="27" t="s">
        <v>8957</v>
      </c>
      <c r="E4544" s="3" t="s">
        <v>901</v>
      </c>
      <c r="F4544" s="3" t="s">
        <v>902</v>
      </c>
    </row>
    <row r="4545" spans="1:6">
      <c r="A4545" s="3" t="s">
        <v>13382</v>
      </c>
      <c r="B4545" s="3" t="s">
        <v>881</v>
      </c>
      <c r="C4545" s="3" t="s">
        <v>903</v>
      </c>
      <c r="D4545" s="27" t="s">
        <v>8957</v>
      </c>
      <c r="E4545" s="3" t="s">
        <v>3133</v>
      </c>
      <c r="F4545" s="3" t="s">
        <v>3134</v>
      </c>
    </row>
    <row r="4546" spans="1:6">
      <c r="A4546" s="3" t="s">
        <v>13382</v>
      </c>
      <c r="B4546" s="3" t="s">
        <v>881</v>
      </c>
      <c r="C4546" s="3" t="s">
        <v>904</v>
      </c>
      <c r="D4546" s="27" t="s">
        <v>8957</v>
      </c>
      <c r="E4546" s="3" t="s">
        <v>905</v>
      </c>
      <c r="F4546" s="3" t="s">
        <v>906</v>
      </c>
    </row>
    <row r="4547" spans="1:6">
      <c r="A4547" s="3" t="s">
        <v>13382</v>
      </c>
      <c r="B4547" s="3" t="s">
        <v>881</v>
      </c>
      <c r="C4547" s="3" t="s">
        <v>907</v>
      </c>
      <c r="D4547" s="27" t="s">
        <v>8957</v>
      </c>
      <c r="E4547" s="3" t="s">
        <v>908</v>
      </c>
      <c r="F4547" s="3" t="s">
        <v>909</v>
      </c>
    </row>
    <row r="4548" spans="1:6">
      <c r="A4548" s="3" t="s">
        <v>13382</v>
      </c>
      <c r="B4548" s="3" t="s">
        <v>910</v>
      </c>
      <c r="C4548" s="3" t="s">
        <v>2280</v>
      </c>
      <c r="D4548" s="27" t="s">
        <v>8957</v>
      </c>
      <c r="E4548" s="3" t="s">
        <v>2281</v>
      </c>
      <c r="F4548" s="3" t="s">
        <v>2282</v>
      </c>
    </row>
    <row r="4549" spans="1:6">
      <c r="A4549" s="3" t="s">
        <v>13382</v>
      </c>
      <c r="B4549" s="3" t="s">
        <v>910</v>
      </c>
      <c r="C4549" s="3" t="s">
        <v>2283</v>
      </c>
      <c r="D4549" s="27" t="s">
        <v>8957</v>
      </c>
      <c r="E4549" s="3" t="s">
        <v>2284</v>
      </c>
      <c r="F4549" s="3" t="s">
        <v>2285</v>
      </c>
    </row>
    <row r="4550" spans="1:6">
      <c r="A4550" s="3" t="s">
        <v>13382</v>
      </c>
      <c r="B4550" s="3" t="s">
        <v>910</v>
      </c>
      <c r="C4550" s="3" t="s">
        <v>2286</v>
      </c>
      <c r="D4550" s="27" t="s">
        <v>8957</v>
      </c>
      <c r="E4550" s="3" t="s">
        <v>2287</v>
      </c>
      <c r="F4550" s="3" t="s">
        <v>2288</v>
      </c>
    </row>
    <row r="4551" spans="1:6">
      <c r="A4551" s="3" t="s">
        <v>13382</v>
      </c>
      <c r="B4551" s="3" t="s">
        <v>910</v>
      </c>
      <c r="C4551" s="3" t="s">
        <v>2289</v>
      </c>
      <c r="D4551" s="27" t="s">
        <v>8957</v>
      </c>
      <c r="E4551" s="3" t="s">
        <v>2290</v>
      </c>
      <c r="F4551" s="3" t="s">
        <v>2291</v>
      </c>
    </row>
    <row r="4552" spans="1:6">
      <c r="A4552" s="3" t="s">
        <v>13382</v>
      </c>
      <c r="B4552" s="3" t="s">
        <v>910</v>
      </c>
      <c r="C4552" s="3" t="s">
        <v>2292</v>
      </c>
      <c r="D4552" s="27" t="s">
        <v>8957</v>
      </c>
      <c r="E4552" s="3" t="s">
        <v>2293</v>
      </c>
      <c r="F4552" s="3" t="s">
        <v>2294</v>
      </c>
    </row>
    <row r="4553" spans="1:6">
      <c r="A4553" s="3" t="s">
        <v>13382</v>
      </c>
      <c r="B4553" s="3" t="s">
        <v>910</v>
      </c>
      <c r="C4553" s="3" t="s">
        <v>2295</v>
      </c>
      <c r="D4553" s="27" t="s">
        <v>8957</v>
      </c>
      <c r="E4553" s="3" t="s">
        <v>2296</v>
      </c>
      <c r="F4553" s="3" t="s">
        <v>2297</v>
      </c>
    </row>
    <row r="4554" spans="1:6">
      <c r="A4554" s="3" t="s">
        <v>13382</v>
      </c>
      <c r="B4554" s="3" t="s">
        <v>910</v>
      </c>
      <c r="C4554" s="3" t="s">
        <v>2298</v>
      </c>
      <c r="D4554" s="27" t="s">
        <v>8957</v>
      </c>
      <c r="E4554" s="3" t="s">
        <v>2299</v>
      </c>
      <c r="F4554" s="3" t="s">
        <v>2300</v>
      </c>
    </row>
    <row r="4555" spans="1:6">
      <c r="A4555" s="3" t="s">
        <v>13382</v>
      </c>
      <c r="B4555" s="3" t="s">
        <v>910</v>
      </c>
      <c r="C4555" s="3" t="s">
        <v>2301</v>
      </c>
      <c r="D4555" s="27" t="s">
        <v>8957</v>
      </c>
      <c r="E4555" s="3" t="s">
        <v>2302</v>
      </c>
      <c r="F4555" s="3" t="s">
        <v>2303</v>
      </c>
    </row>
    <row r="4556" spans="1:6">
      <c r="A4556" s="3" t="s">
        <v>13382</v>
      </c>
      <c r="B4556" s="3" t="s">
        <v>910</v>
      </c>
      <c r="C4556" s="3" t="s">
        <v>2304</v>
      </c>
      <c r="D4556" s="27" t="s">
        <v>8957</v>
      </c>
      <c r="E4556" s="3" t="s">
        <v>3066</v>
      </c>
      <c r="F4556" s="3" t="s">
        <v>2305</v>
      </c>
    </row>
    <row r="4557" spans="1:6">
      <c r="A4557" s="3" t="s">
        <v>13382</v>
      </c>
      <c r="B4557" s="3" t="s">
        <v>910</v>
      </c>
      <c r="C4557" s="3" t="s">
        <v>2306</v>
      </c>
      <c r="D4557" s="27" t="s">
        <v>8957</v>
      </c>
      <c r="E4557" s="3" t="s">
        <v>2307</v>
      </c>
      <c r="F4557" s="3" t="s">
        <v>2308</v>
      </c>
    </row>
    <row r="4558" spans="1:6">
      <c r="A4558" s="3" t="s">
        <v>13382</v>
      </c>
      <c r="B4558" s="3" t="s">
        <v>910</v>
      </c>
      <c r="C4558" s="3" t="s">
        <v>2309</v>
      </c>
      <c r="D4558" s="27" t="s">
        <v>8957</v>
      </c>
      <c r="E4558" s="3" t="s">
        <v>2310</v>
      </c>
      <c r="F4558" s="3" t="s">
        <v>2311</v>
      </c>
    </row>
    <row r="4559" spans="1:6">
      <c r="A4559" s="3" t="s">
        <v>13382</v>
      </c>
      <c r="B4559" s="3" t="s">
        <v>910</v>
      </c>
      <c r="C4559" s="3" t="s">
        <v>2312</v>
      </c>
      <c r="D4559" s="27" t="s">
        <v>8957</v>
      </c>
      <c r="E4559" s="3" t="s">
        <v>2313</v>
      </c>
      <c r="F4559" s="3" t="s">
        <v>2314</v>
      </c>
    </row>
    <row r="4560" spans="1:6">
      <c r="A4560" s="3" t="s">
        <v>13382</v>
      </c>
      <c r="B4560" s="3" t="s">
        <v>910</v>
      </c>
      <c r="C4560" s="3" t="s">
        <v>2315</v>
      </c>
      <c r="D4560" s="27" t="s">
        <v>8957</v>
      </c>
      <c r="E4560" s="3" t="s">
        <v>2316</v>
      </c>
      <c r="F4560" s="3" t="s">
        <v>2317</v>
      </c>
    </row>
    <row r="4561" spans="1:6">
      <c r="A4561" s="3" t="s">
        <v>13382</v>
      </c>
      <c r="B4561" s="3" t="s">
        <v>910</v>
      </c>
      <c r="C4561" s="3" t="s">
        <v>2318</v>
      </c>
      <c r="D4561" s="27" t="s">
        <v>8957</v>
      </c>
      <c r="E4561" s="3" t="s">
        <v>2319</v>
      </c>
      <c r="F4561" s="3" t="s">
        <v>2320</v>
      </c>
    </row>
    <row r="4562" spans="1:6">
      <c r="A4562" s="3" t="s">
        <v>13382</v>
      </c>
      <c r="B4562" s="3" t="s">
        <v>2321</v>
      </c>
      <c r="C4562" s="3" t="s">
        <v>2322</v>
      </c>
      <c r="D4562" s="27" t="s">
        <v>8957</v>
      </c>
      <c r="E4562" s="3" t="s">
        <v>2323</v>
      </c>
      <c r="F4562" s="3" t="s">
        <v>2324</v>
      </c>
    </row>
    <row r="4563" spans="1:6">
      <c r="A4563" s="3" t="s">
        <v>13382</v>
      </c>
      <c r="B4563" s="3" t="s">
        <v>2321</v>
      </c>
      <c r="C4563" s="3" t="s">
        <v>2325</v>
      </c>
      <c r="D4563" s="27" t="s">
        <v>8957</v>
      </c>
      <c r="E4563" s="3" t="s">
        <v>2326</v>
      </c>
      <c r="F4563" s="3" t="s">
        <v>2327</v>
      </c>
    </row>
    <row r="4564" spans="1:6">
      <c r="A4564" s="3" t="s">
        <v>13382</v>
      </c>
      <c r="B4564" s="3" t="s">
        <v>2321</v>
      </c>
      <c r="C4564" s="3" t="s">
        <v>2328</v>
      </c>
      <c r="D4564" s="27" t="s">
        <v>8957</v>
      </c>
      <c r="E4564" s="3" t="s">
        <v>2329</v>
      </c>
      <c r="F4564" s="3" t="s">
        <v>2330</v>
      </c>
    </row>
    <row r="4565" spans="1:6">
      <c r="A4565" s="3" t="s">
        <v>13382</v>
      </c>
      <c r="B4565" s="3" t="s">
        <v>2321</v>
      </c>
      <c r="C4565" s="3" t="s">
        <v>2331</v>
      </c>
      <c r="D4565" s="27" t="s">
        <v>8957</v>
      </c>
      <c r="E4565" s="3" t="s">
        <v>2332</v>
      </c>
      <c r="F4565" s="3" t="s">
        <v>2333</v>
      </c>
    </row>
    <row r="4566" spans="1:6">
      <c r="A4566" s="3" t="s">
        <v>13382</v>
      </c>
      <c r="B4566" s="3" t="s">
        <v>2321</v>
      </c>
      <c r="C4566" s="3" t="s">
        <v>2334</v>
      </c>
      <c r="D4566" s="27" t="s">
        <v>8957</v>
      </c>
      <c r="E4566" s="3" t="s">
        <v>2335</v>
      </c>
      <c r="F4566" s="3" t="s">
        <v>2336</v>
      </c>
    </row>
    <row r="4567" spans="1:6">
      <c r="A4567" s="3" t="s">
        <v>13382</v>
      </c>
      <c r="B4567" s="3" t="s">
        <v>2321</v>
      </c>
      <c r="C4567" s="3" t="s">
        <v>2337</v>
      </c>
      <c r="D4567" s="27" t="s">
        <v>8957</v>
      </c>
      <c r="E4567" s="3" t="s">
        <v>2338</v>
      </c>
      <c r="F4567" s="3" t="s">
        <v>2339</v>
      </c>
    </row>
    <row r="4568" spans="1:6">
      <c r="A4568" s="3" t="s">
        <v>13382</v>
      </c>
      <c r="B4568" s="3" t="s">
        <v>2321</v>
      </c>
      <c r="C4568" s="3" t="s">
        <v>2340</v>
      </c>
      <c r="D4568" s="27" t="s">
        <v>8957</v>
      </c>
      <c r="E4568" s="3" t="s">
        <v>2341</v>
      </c>
      <c r="F4568" s="3" t="s">
        <v>2342</v>
      </c>
    </row>
    <row r="4569" spans="1:6">
      <c r="A4569" s="3" t="s">
        <v>13382</v>
      </c>
      <c r="B4569" s="3" t="s">
        <v>2321</v>
      </c>
      <c r="C4569" s="3" t="s">
        <v>2343</v>
      </c>
      <c r="D4569" s="27" t="s">
        <v>8957</v>
      </c>
      <c r="E4569" s="3" t="s">
        <v>3122</v>
      </c>
      <c r="F4569" s="3" t="s">
        <v>3123</v>
      </c>
    </row>
    <row r="4570" spans="1:6">
      <c r="A4570" s="3" t="s">
        <v>13382</v>
      </c>
      <c r="B4570" s="3" t="s">
        <v>2321</v>
      </c>
      <c r="C4570" s="3" t="s">
        <v>2344</v>
      </c>
      <c r="D4570" s="27" t="s">
        <v>8957</v>
      </c>
      <c r="E4570" s="3" t="s">
        <v>2345</v>
      </c>
      <c r="F4570" s="3" t="s">
        <v>2346</v>
      </c>
    </row>
    <row r="4571" spans="1:6">
      <c r="A4571" s="3" t="s">
        <v>13382</v>
      </c>
      <c r="B4571" s="3" t="s">
        <v>2321</v>
      </c>
      <c r="C4571" s="3" t="s">
        <v>2347</v>
      </c>
      <c r="D4571" s="27" t="s">
        <v>8957</v>
      </c>
      <c r="E4571" s="3" t="s">
        <v>2348</v>
      </c>
      <c r="F4571" s="3" t="s">
        <v>2349</v>
      </c>
    </row>
    <row r="4572" spans="1:6">
      <c r="A4572" s="3" t="s">
        <v>13382</v>
      </c>
      <c r="B4572" s="3" t="s">
        <v>2350</v>
      </c>
      <c r="C4572" s="3" t="s">
        <v>2351</v>
      </c>
      <c r="D4572" s="27" t="s">
        <v>8957</v>
      </c>
      <c r="E4572" s="3" t="s">
        <v>12374</v>
      </c>
      <c r="F4572" s="3" t="s">
        <v>12374</v>
      </c>
    </row>
    <row r="4573" spans="1:6">
      <c r="A4573" s="3" t="s">
        <v>13382</v>
      </c>
      <c r="B4573" s="3" t="s">
        <v>2352</v>
      </c>
      <c r="C4573" s="3" t="s">
        <v>2353</v>
      </c>
      <c r="D4573" s="27" t="s">
        <v>8957</v>
      </c>
      <c r="E4573" s="3" t="s">
        <v>2354</v>
      </c>
      <c r="F4573" s="3" t="s">
        <v>2355</v>
      </c>
    </row>
    <row r="4574" spans="1:6">
      <c r="A4574" s="3" t="s">
        <v>13382</v>
      </c>
      <c r="B4574" s="3" t="s">
        <v>2352</v>
      </c>
      <c r="C4574" s="3" t="s">
        <v>2356</v>
      </c>
      <c r="D4574" s="27" t="s">
        <v>8957</v>
      </c>
      <c r="E4574" s="3" t="s">
        <v>2357</v>
      </c>
      <c r="F4574" s="3" t="s">
        <v>3797</v>
      </c>
    </row>
    <row r="4575" spans="1:6">
      <c r="A4575" s="3" t="s">
        <v>13382</v>
      </c>
      <c r="B4575" s="3" t="s">
        <v>2352</v>
      </c>
      <c r="C4575" s="3" t="s">
        <v>3798</v>
      </c>
      <c r="D4575" s="27" t="s">
        <v>8957</v>
      </c>
      <c r="E4575" s="3" t="s">
        <v>5243</v>
      </c>
      <c r="F4575" s="3" t="s">
        <v>5244</v>
      </c>
    </row>
    <row r="4576" spans="1:6">
      <c r="A4576" s="3" t="s">
        <v>13382</v>
      </c>
      <c r="B4576" s="3" t="s">
        <v>2352</v>
      </c>
      <c r="C4576" s="3" t="s">
        <v>3799</v>
      </c>
      <c r="D4576" s="27" t="s">
        <v>8957</v>
      </c>
      <c r="E4576" s="3" t="s">
        <v>5736</v>
      </c>
      <c r="F4576" s="3" t="s">
        <v>5737</v>
      </c>
    </row>
    <row r="4577" spans="1:6">
      <c r="A4577" s="3" t="s">
        <v>13382</v>
      </c>
      <c r="B4577" s="3" t="s">
        <v>2352</v>
      </c>
      <c r="C4577" s="3" t="s">
        <v>3800</v>
      </c>
      <c r="D4577" s="27" t="s">
        <v>8957</v>
      </c>
      <c r="E4577" s="3" t="s">
        <v>3801</v>
      </c>
      <c r="F4577" s="3" t="s">
        <v>3802</v>
      </c>
    </row>
    <row r="4578" spans="1:6">
      <c r="A4578" s="3" t="s">
        <v>13382</v>
      </c>
      <c r="B4578" s="3" t="s">
        <v>2352</v>
      </c>
      <c r="C4578" s="3" t="s">
        <v>3803</v>
      </c>
      <c r="D4578" s="27" t="s">
        <v>8957</v>
      </c>
      <c r="E4578" s="3" t="s">
        <v>3804</v>
      </c>
      <c r="F4578" s="3" t="s">
        <v>3805</v>
      </c>
    </row>
    <row r="4579" spans="1:6">
      <c r="A4579" s="3" t="s">
        <v>13382</v>
      </c>
      <c r="B4579" s="3" t="s">
        <v>2352</v>
      </c>
      <c r="C4579" s="3" t="s">
        <v>3806</v>
      </c>
      <c r="D4579" s="27" t="s">
        <v>8957</v>
      </c>
      <c r="E4579" s="3" t="s">
        <v>5746</v>
      </c>
      <c r="F4579" s="3" t="s">
        <v>5747</v>
      </c>
    </row>
    <row r="4580" spans="1:6">
      <c r="A4580" s="3" t="s">
        <v>13382</v>
      </c>
      <c r="B4580" s="3" t="s">
        <v>2352</v>
      </c>
      <c r="C4580" s="3" t="s">
        <v>3807</v>
      </c>
      <c r="D4580" s="27" t="s">
        <v>8957</v>
      </c>
      <c r="E4580" s="3" t="s">
        <v>3808</v>
      </c>
      <c r="F4580" s="3" t="s">
        <v>3809</v>
      </c>
    </row>
    <row r="4581" spans="1:6">
      <c r="A4581" s="3" t="s">
        <v>13382</v>
      </c>
      <c r="B4581" s="3" t="s">
        <v>2352</v>
      </c>
      <c r="C4581" s="3" t="s">
        <v>3810</v>
      </c>
      <c r="D4581" s="27" t="s">
        <v>8957</v>
      </c>
      <c r="E4581" s="3" t="s">
        <v>3092</v>
      </c>
      <c r="F4581" s="3" t="s">
        <v>3093</v>
      </c>
    </row>
    <row r="4582" spans="1:6">
      <c r="A4582" s="3" t="s">
        <v>13382</v>
      </c>
      <c r="B4582" s="3" t="s">
        <v>2352</v>
      </c>
      <c r="C4582" s="3" t="s">
        <v>3811</v>
      </c>
      <c r="D4582" s="27" t="s">
        <v>8957</v>
      </c>
      <c r="E4582" s="3" t="s">
        <v>3812</v>
      </c>
      <c r="F4582" s="3" t="s">
        <v>3813</v>
      </c>
    </row>
    <row r="4583" spans="1:6">
      <c r="A4583" s="3" t="s">
        <v>13382</v>
      </c>
      <c r="B4583" s="3" t="s">
        <v>2352</v>
      </c>
      <c r="C4583" s="3" t="s">
        <v>3814</v>
      </c>
      <c r="D4583" s="27" t="s">
        <v>8957</v>
      </c>
      <c r="E4583" s="3" t="s">
        <v>2354</v>
      </c>
      <c r="F4583" s="3" t="s">
        <v>2355</v>
      </c>
    </row>
    <row r="4584" spans="1:6">
      <c r="A4584" s="3" t="s">
        <v>13382</v>
      </c>
      <c r="B4584" s="3" t="s">
        <v>3815</v>
      </c>
      <c r="C4584" s="3" t="s">
        <v>3816</v>
      </c>
      <c r="D4584" s="27" t="s">
        <v>8957</v>
      </c>
      <c r="E4584" s="3" t="s">
        <v>3817</v>
      </c>
      <c r="F4584" s="3" t="s">
        <v>3818</v>
      </c>
    </row>
    <row r="4585" spans="1:6">
      <c r="A4585" s="3" t="s">
        <v>13382</v>
      </c>
      <c r="B4585" s="3" t="s">
        <v>3815</v>
      </c>
      <c r="C4585" s="3" t="s">
        <v>3819</v>
      </c>
      <c r="D4585" s="27" t="s">
        <v>8957</v>
      </c>
      <c r="E4585" s="3" t="s">
        <v>3081</v>
      </c>
      <c r="F4585" s="3" t="s">
        <v>3082</v>
      </c>
    </row>
    <row r="4586" spans="1:6">
      <c r="A4586" s="3" t="s">
        <v>13382</v>
      </c>
      <c r="B4586" s="3" t="s">
        <v>3815</v>
      </c>
      <c r="C4586" s="3" t="s">
        <v>3820</v>
      </c>
      <c r="D4586" s="27" t="s">
        <v>8957</v>
      </c>
      <c r="E4586" s="3" t="s">
        <v>3821</v>
      </c>
      <c r="F4586" s="3" t="s">
        <v>3822</v>
      </c>
    </row>
    <row r="4587" spans="1:6">
      <c r="A4587" s="3" t="s">
        <v>13382</v>
      </c>
      <c r="B4587" s="3" t="s">
        <v>3815</v>
      </c>
      <c r="C4587" s="3" t="s">
        <v>3823</v>
      </c>
      <c r="D4587" s="27" t="s">
        <v>8957</v>
      </c>
      <c r="E4587" s="3" t="s">
        <v>3824</v>
      </c>
      <c r="F4587" s="3" t="s">
        <v>3825</v>
      </c>
    </row>
    <row r="4588" spans="1:6">
      <c r="A4588" s="3" t="s">
        <v>13382</v>
      </c>
      <c r="B4588" s="3" t="s">
        <v>3815</v>
      </c>
      <c r="C4588" s="3" t="s">
        <v>3826</v>
      </c>
      <c r="D4588" s="27" t="s">
        <v>8957</v>
      </c>
      <c r="E4588" s="3" t="s">
        <v>3827</v>
      </c>
      <c r="F4588" s="3" t="s">
        <v>3828</v>
      </c>
    </row>
    <row r="4589" spans="1:6">
      <c r="A4589" s="3" t="s">
        <v>13382</v>
      </c>
      <c r="B4589" s="3" t="s">
        <v>3815</v>
      </c>
      <c r="C4589" s="3" t="s">
        <v>3829</v>
      </c>
      <c r="D4589" s="27" t="s">
        <v>8957</v>
      </c>
      <c r="E4589" s="3" t="s">
        <v>3830</v>
      </c>
      <c r="F4589" s="3" t="s">
        <v>3831</v>
      </c>
    </row>
    <row r="4590" spans="1:6">
      <c r="A4590" s="3" t="s">
        <v>13382</v>
      </c>
      <c r="B4590" s="3" t="s">
        <v>3815</v>
      </c>
      <c r="C4590" s="3" t="s">
        <v>3832</v>
      </c>
      <c r="D4590" s="27" t="s">
        <v>8957</v>
      </c>
      <c r="E4590" s="3" t="s">
        <v>3833</v>
      </c>
      <c r="F4590" s="3" t="s">
        <v>3834</v>
      </c>
    </row>
    <row r="4591" spans="1:6">
      <c r="A4591" s="3" t="s">
        <v>13382</v>
      </c>
      <c r="B4591" s="3" t="s">
        <v>3835</v>
      </c>
      <c r="C4591" s="3" t="s">
        <v>3836</v>
      </c>
      <c r="D4591" s="27" t="s">
        <v>8957</v>
      </c>
      <c r="E4591" s="3" t="s">
        <v>3837</v>
      </c>
      <c r="F4591" s="3" t="s">
        <v>3838</v>
      </c>
    </row>
    <row r="4592" spans="1:6">
      <c r="A4592" s="3" t="s">
        <v>13382</v>
      </c>
      <c r="B4592" s="3" t="s">
        <v>3835</v>
      </c>
      <c r="C4592" s="3" t="s">
        <v>3839</v>
      </c>
      <c r="D4592" s="27" t="s">
        <v>8957</v>
      </c>
      <c r="E4592" s="3" t="s">
        <v>3072</v>
      </c>
      <c r="F4592" s="3" t="s">
        <v>3073</v>
      </c>
    </row>
    <row r="4593" spans="1:6">
      <c r="A4593" s="3" t="s">
        <v>13382</v>
      </c>
      <c r="B4593" s="3" t="s">
        <v>3835</v>
      </c>
      <c r="C4593" s="3" t="s">
        <v>3840</v>
      </c>
      <c r="D4593" s="27" t="s">
        <v>8957</v>
      </c>
      <c r="E4593" s="3" t="s">
        <v>3841</v>
      </c>
      <c r="F4593" s="3" t="s">
        <v>3842</v>
      </c>
    </row>
    <row r="4594" spans="1:6">
      <c r="A4594" s="3" t="s">
        <v>13382</v>
      </c>
      <c r="B4594" s="3" t="s">
        <v>3835</v>
      </c>
      <c r="C4594" s="3" t="s">
        <v>5112</v>
      </c>
      <c r="D4594" s="27" t="s">
        <v>8957</v>
      </c>
      <c r="E4594" s="3" t="s">
        <v>2148</v>
      </c>
      <c r="F4594" s="3" t="s">
        <v>2149</v>
      </c>
    </row>
    <row r="4595" spans="1:6">
      <c r="A4595" s="3" t="s">
        <v>13382</v>
      </c>
      <c r="B4595" s="3" t="s">
        <v>3835</v>
      </c>
      <c r="C4595" s="3" t="s">
        <v>5113</v>
      </c>
      <c r="D4595" s="27" t="s">
        <v>8957</v>
      </c>
      <c r="E4595" s="3" t="s">
        <v>2151</v>
      </c>
      <c r="F4595" s="3" t="s">
        <v>2152</v>
      </c>
    </row>
    <row r="4596" spans="1:6">
      <c r="A4596" s="3" t="s">
        <v>13382</v>
      </c>
      <c r="B4596" s="3" t="s">
        <v>3835</v>
      </c>
      <c r="C4596" s="3" t="s">
        <v>1587</v>
      </c>
      <c r="D4596" s="27" t="s">
        <v>8957</v>
      </c>
      <c r="E4596" s="3" t="s">
        <v>3078</v>
      </c>
      <c r="F4596" s="3" t="s">
        <v>3079</v>
      </c>
    </row>
    <row r="4597" spans="1:6">
      <c r="A4597" s="3" t="s">
        <v>13382</v>
      </c>
      <c r="B4597" s="3" t="s">
        <v>3835</v>
      </c>
      <c r="C4597" s="3" t="s">
        <v>1590</v>
      </c>
      <c r="D4597" s="27" t="s">
        <v>8957</v>
      </c>
      <c r="E4597" s="3" t="s">
        <v>5114</v>
      </c>
      <c r="F4597" s="3" t="s">
        <v>5115</v>
      </c>
    </row>
    <row r="4598" spans="1:6">
      <c r="A4598" s="3" t="s">
        <v>13382</v>
      </c>
      <c r="B4598" s="3" t="s">
        <v>3835</v>
      </c>
      <c r="C4598" s="3" t="s">
        <v>5116</v>
      </c>
      <c r="D4598" s="27" t="s">
        <v>8957</v>
      </c>
      <c r="E4598" s="3" t="s">
        <v>5746</v>
      </c>
      <c r="F4598" s="3" t="s">
        <v>5747</v>
      </c>
    </row>
    <row r="4599" spans="1:6">
      <c r="A4599" s="3" t="s">
        <v>13382</v>
      </c>
      <c r="B4599" s="3" t="s">
        <v>3835</v>
      </c>
      <c r="C4599" s="3" t="s">
        <v>5117</v>
      </c>
      <c r="D4599" s="27" t="s">
        <v>8957</v>
      </c>
      <c r="E4599" s="3" t="s">
        <v>5114</v>
      </c>
      <c r="F4599" s="3" t="s">
        <v>5115</v>
      </c>
    </row>
    <row r="4600" spans="1:6">
      <c r="A4600" s="3" t="s">
        <v>13382</v>
      </c>
      <c r="B4600" s="3" t="s">
        <v>5118</v>
      </c>
      <c r="C4600" s="3" t="s">
        <v>5119</v>
      </c>
      <c r="D4600" s="27" t="s">
        <v>8957</v>
      </c>
      <c r="E4600" s="3" t="s">
        <v>5120</v>
      </c>
      <c r="F4600" s="3" t="s">
        <v>5121</v>
      </c>
    </row>
    <row r="4601" spans="1:6">
      <c r="A4601" s="3" t="s">
        <v>13382</v>
      </c>
      <c r="B4601" s="3" t="s">
        <v>5118</v>
      </c>
      <c r="C4601" s="3" t="s">
        <v>5122</v>
      </c>
      <c r="D4601" s="27" t="s">
        <v>8957</v>
      </c>
      <c r="E4601" s="3" t="s">
        <v>5123</v>
      </c>
      <c r="F4601" s="3" t="s">
        <v>5124</v>
      </c>
    </row>
    <row r="4602" spans="1:6">
      <c r="A4602" s="3" t="s">
        <v>13382</v>
      </c>
      <c r="B4602" s="3" t="s">
        <v>5118</v>
      </c>
      <c r="C4602" s="3" t="s">
        <v>5125</v>
      </c>
      <c r="D4602" s="27" t="s">
        <v>8957</v>
      </c>
      <c r="E4602" s="3" t="s">
        <v>5126</v>
      </c>
      <c r="F4602" s="3" t="s">
        <v>5127</v>
      </c>
    </row>
    <row r="4603" spans="1:6">
      <c r="A4603" s="3" t="s">
        <v>13382</v>
      </c>
      <c r="B4603" s="3" t="s">
        <v>5118</v>
      </c>
      <c r="C4603" s="3" t="s">
        <v>5128</v>
      </c>
      <c r="D4603" s="27" t="s">
        <v>8957</v>
      </c>
      <c r="E4603" s="3" t="s">
        <v>5129</v>
      </c>
      <c r="F4603" s="3" t="s">
        <v>5130</v>
      </c>
    </row>
    <row r="4604" spans="1:6">
      <c r="A4604" s="3" t="s">
        <v>13382</v>
      </c>
      <c r="B4604" s="3" t="s">
        <v>5118</v>
      </c>
      <c r="C4604" s="3" t="s">
        <v>5131</v>
      </c>
      <c r="D4604" s="27" t="s">
        <v>8957</v>
      </c>
      <c r="E4604" s="3" t="s">
        <v>5132</v>
      </c>
      <c r="F4604" s="3" t="s">
        <v>5133</v>
      </c>
    </row>
    <row r="4605" spans="1:6">
      <c r="A4605" s="3" t="s">
        <v>13382</v>
      </c>
      <c r="B4605" s="3" t="s">
        <v>5118</v>
      </c>
      <c r="C4605" s="3" t="s">
        <v>5134</v>
      </c>
      <c r="D4605" s="27" t="s">
        <v>8957</v>
      </c>
      <c r="E4605" s="3" t="s">
        <v>3084</v>
      </c>
      <c r="F4605" s="3" t="s">
        <v>2997</v>
      </c>
    </row>
    <row r="4606" spans="1:6">
      <c r="A4606" s="3" t="s">
        <v>13382</v>
      </c>
      <c r="B4606" s="3" t="s">
        <v>5118</v>
      </c>
      <c r="C4606" s="3" t="s">
        <v>5135</v>
      </c>
      <c r="D4606" s="27" t="s">
        <v>8957</v>
      </c>
      <c r="E4606" s="3" t="s">
        <v>5136</v>
      </c>
      <c r="F4606" s="3" t="s">
        <v>5137</v>
      </c>
    </row>
    <row r="4607" spans="1:6">
      <c r="A4607" s="3" t="s">
        <v>13382</v>
      </c>
      <c r="B4607" s="3" t="s">
        <v>5118</v>
      </c>
      <c r="C4607" s="3" t="s">
        <v>5138</v>
      </c>
      <c r="D4607" s="27" t="s">
        <v>8957</v>
      </c>
      <c r="E4607" s="3" t="s">
        <v>3072</v>
      </c>
      <c r="F4607" s="3" t="s">
        <v>3073</v>
      </c>
    </row>
    <row r="4608" spans="1:6">
      <c r="A4608" s="3" t="s">
        <v>13382</v>
      </c>
      <c r="B4608" s="3" t="s">
        <v>5118</v>
      </c>
      <c r="C4608" s="3" t="s">
        <v>5139</v>
      </c>
      <c r="D4608" s="27" t="s">
        <v>8957</v>
      </c>
      <c r="E4608" s="3" t="s">
        <v>5140</v>
      </c>
      <c r="F4608" s="3" t="s">
        <v>5141</v>
      </c>
    </row>
    <row r="4609" spans="1:6">
      <c r="A4609" s="3" t="s">
        <v>13382</v>
      </c>
      <c r="B4609" s="3" t="s">
        <v>5118</v>
      </c>
      <c r="C4609" s="3" t="s">
        <v>5142</v>
      </c>
      <c r="D4609" s="27" t="s">
        <v>8957</v>
      </c>
      <c r="E4609" s="3" t="s">
        <v>5143</v>
      </c>
      <c r="F4609" s="3" t="s">
        <v>5144</v>
      </c>
    </row>
    <row r="4610" spans="1:6">
      <c r="A4610" s="3" t="s">
        <v>13382</v>
      </c>
      <c r="B4610" s="3" t="s">
        <v>5118</v>
      </c>
      <c r="C4610" s="3" t="s">
        <v>5145</v>
      </c>
      <c r="D4610" s="27" t="s">
        <v>8957</v>
      </c>
      <c r="E4610" s="3" t="s">
        <v>5146</v>
      </c>
      <c r="F4610" s="3" t="s">
        <v>6893</v>
      </c>
    </row>
    <row r="4611" spans="1:6">
      <c r="A4611" s="3" t="s">
        <v>13382</v>
      </c>
      <c r="B4611" s="3" t="s">
        <v>5118</v>
      </c>
      <c r="C4611" s="3" t="s">
        <v>893</v>
      </c>
      <c r="D4611" s="27" t="s">
        <v>8957</v>
      </c>
      <c r="E4611" s="3" t="s">
        <v>5147</v>
      </c>
      <c r="F4611" s="3" t="s">
        <v>5148</v>
      </c>
    </row>
    <row r="4612" spans="1:6">
      <c r="A4612" s="3" t="s">
        <v>13382</v>
      </c>
      <c r="B4612" s="3" t="s">
        <v>5118</v>
      </c>
      <c r="C4612" s="3" t="s">
        <v>894</v>
      </c>
      <c r="D4612" s="27" t="s">
        <v>8957</v>
      </c>
      <c r="E4612" s="3" t="s">
        <v>5149</v>
      </c>
      <c r="F4612" s="3" t="s">
        <v>5150</v>
      </c>
    </row>
    <row r="4613" spans="1:6">
      <c r="A4613" s="3" t="s">
        <v>13382</v>
      </c>
      <c r="B4613" s="3" t="s">
        <v>5118</v>
      </c>
      <c r="C4613" s="3" t="s">
        <v>5151</v>
      </c>
      <c r="D4613" s="27" t="s">
        <v>8957</v>
      </c>
      <c r="E4613" s="3" t="s">
        <v>5152</v>
      </c>
      <c r="F4613" s="3" t="s">
        <v>5153</v>
      </c>
    </row>
    <row r="4614" spans="1:6">
      <c r="A4614" s="3" t="s">
        <v>13382</v>
      </c>
      <c r="B4614" s="3" t="s">
        <v>5118</v>
      </c>
      <c r="C4614" s="3" t="s">
        <v>4589</v>
      </c>
      <c r="D4614" s="27" t="s">
        <v>8957</v>
      </c>
      <c r="E4614" s="3" t="s">
        <v>5154</v>
      </c>
      <c r="F4614" s="3" t="s">
        <v>5155</v>
      </c>
    </row>
    <row r="4615" spans="1:6">
      <c r="A4615" s="3" t="s">
        <v>13382</v>
      </c>
      <c r="B4615" s="3" t="s">
        <v>5118</v>
      </c>
      <c r="C4615" s="3" t="s">
        <v>5156</v>
      </c>
      <c r="D4615" s="27" t="s">
        <v>8957</v>
      </c>
      <c r="E4615" s="3">
        <v>0</v>
      </c>
      <c r="F4615" s="3" t="s">
        <v>12872</v>
      </c>
    </row>
    <row r="4616" spans="1:6">
      <c r="A4616" s="3" t="s">
        <v>13384</v>
      </c>
      <c r="B4616" s="3" t="s">
        <v>8092</v>
      </c>
      <c r="C4616" s="3" t="s">
        <v>5157</v>
      </c>
      <c r="D4616" s="27" t="s">
        <v>8957</v>
      </c>
      <c r="E4616" s="3" t="s">
        <v>5158</v>
      </c>
      <c r="F4616" s="3" t="s">
        <v>14485</v>
      </c>
    </row>
    <row r="4617" spans="1:6">
      <c r="A4617" s="3" t="s">
        <v>13384</v>
      </c>
      <c r="B4617" s="3" t="s">
        <v>8092</v>
      </c>
      <c r="C4617" s="3" t="s">
        <v>5159</v>
      </c>
      <c r="D4617" s="27" t="s">
        <v>8957</v>
      </c>
      <c r="E4617" s="3" t="s">
        <v>5160</v>
      </c>
      <c r="F4617" s="3" t="s">
        <v>5161</v>
      </c>
    </row>
    <row r="4618" spans="1:6">
      <c r="A4618" s="3" t="s">
        <v>13384</v>
      </c>
      <c r="B4618" s="3" t="s">
        <v>8092</v>
      </c>
      <c r="C4618" s="3" t="s">
        <v>5162</v>
      </c>
      <c r="D4618" s="27" t="s">
        <v>8957</v>
      </c>
      <c r="E4618" s="3" t="s">
        <v>5163</v>
      </c>
      <c r="F4618" s="3" t="s">
        <v>5164</v>
      </c>
    </row>
    <row r="4619" spans="1:6">
      <c r="A4619" s="3" t="s">
        <v>13384</v>
      </c>
      <c r="B4619" s="3" t="s">
        <v>8092</v>
      </c>
      <c r="C4619" s="3" t="s">
        <v>5165</v>
      </c>
      <c r="D4619" s="27" t="s">
        <v>8957</v>
      </c>
      <c r="E4619" s="3" t="s">
        <v>5166</v>
      </c>
      <c r="F4619" s="3" t="s">
        <v>5167</v>
      </c>
    </row>
    <row r="4620" spans="1:6">
      <c r="A4620" s="3" t="s">
        <v>13384</v>
      </c>
      <c r="B4620" s="3" t="s">
        <v>8092</v>
      </c>
      <c r="C4620" s="3" t="s">
        <v>5168</v>
      </c>
      <c r="D4620" s="27" t="s">
        <v>8957</v>
      </c>
      <c r="E4620" s="3" t="s">
        <v>5169</v>
      </c>
      <c r="F4620" s="3" t="s">
        <v>5291</v>
      </c>
    </row>
    <row r="4621" spans="1:6">
      <c r="A4621" s="3" t="s">
        <v>13384</v>
      </c>
      <c r="B4621" s="3" t="s">
        <v>8092</v>
      </c>
      <c r="C4621" s="3" t="s">
        <v>5170</v>
      </c>
      <c r="D4621" s="27" t="s">
        <v>8957</v>
      </c>
      <c r="E4621" s="3" t="s">
        <v>5171</v>
      </c>
      <c r="F4621" s="3" t="s">
        <v>5172</v>
      </c>
    </row>
    <row r="4622" spans="1:6">
      <c r="A4622" s="3" t="s">
        <v>13384</v>
      </c>
      <c r="B4622" s="3" t="s">
        <v>8092</v>
      </c>
      <c r="C4622" s="3" t="s">
        <v>5173</v>
      </c>
      <c r="D4622" s="27" t="s">
        <v>8957</v>
      </c>
      <c r="E4622" s="3" t="s">
        <v>5174</v>
      </c>
      <c r="F4622" s="3" t="s">
        <v>5175</v>
      </c>
    </row>
    <row r="4623" spans="1:6">
      <c r="A4623" s="3" t="s">
        <v>13384</v>
      </c>
      <c r="B4623" s="3" t="s">
        <v>8092</v>
      </c>
      <c r="C4623" s="3" t="s">
        <v>5176</v>
      </c>
      <c r="D4623" s="27" t="s">
        <v>8957</v>
      </c>
      <c r="E4623" s="3" t="s">
        <v>5177</v>
      </c>
      <c r="F4623" s="3" t="s">
        <v>5178</v>
      </c>
    </row>
    <row r="4624" spans="1:6">
      <c r="A4624" s="3" t="s">
        <v>13384</v>
      </c>
      <c r="B4624" s="3" t="s">
        <v>8092</v>
      </c>
      <c r="C4624" s="3" t="s">
        <v>5179</v>
      </c>
      <c r="D4624" s="27" t="s">
        <v>8957</v>
      </c>
      <c r="E4624" s="3" t="s">
        <v>5180</v>
      </c>
      <c r="F4624" s="3" t="s">
        <v>5181</v>
      </c>
    </row>
    <row r="4625" spans="1:6">
      <c r="A4625" s="3" t="s">
        <v>13384</v>
      </c>
      <c r="B4625" s="3" t="s">
        <v>8092</v>
      </c>
      <c r="C4625" s="3" t="s">
        <v>5182</v>
      </c>
      <c r="D4625" s="27" t="s">
        <v>8957</v>
      </c>
      <c r="E4625" s="3" t="s">
        <v>5169</v>
      </c>
      <c r="F4625" s="3" t="s">
        <v>5291</v>
      </c>
    </row>
    <row r="4626" spans="1:6">
      <c r="A4626" s="3" t="s">
        <v>13384</v>
      </c>
      <c r="B4626" s="3" t="s">
        <v>8092</v>
      </c>
      <c r="C4626" s="3" t="s">
        <v>5183</v>
      </c>
      <c r="D4626" s="27" t="s">
        <v>8957</v>
      </c>
      <c r="E4626" s="3" t="s">
        <v>5184</v>
      </c>
      <c r="F4626" s="3" t="s">
        <v>5185</v>
      </c>
    </row>
    <row r="4627" spans="1:6">
      <c r="A4627" s="3" t="s">
        <v>13384</v>
      </c>
      <c r="B4627" s="3" t="s">
        <v>8092</v>
      </c>
      <c r="C4627" s="3" t="s">
        <v>5186</v>
      </c>
      <c r="D4627" s="27" t="s">
        <v>8957</v>
      </c>
      <c r="E4627" s="3" t="s">
        <v>5174</v>
      </c>
      <c r="F4627" s="3" t="s">
        <v>5175</v>
      </c>
    </row>
    <row r="4628" spans="1:6">
      <c r="A4628" s="3" t="s">
        <v>13384</v>
      </c>
      <c r="B4628" s="3" t="s">
        <v>8092</v>
      </c>
      <c r="C4628" s="3" t="s">
        <v>3913</v>
      </c>
      <c r="D4628" s="27" t="s">
        <v>8957</v>
      </c>
      <c r="E4628" s="3" t="s">
        <v>3914</v>
      </c>
      <c r="F4628" s="3" t="s">
        <v>3915</v>
      </c>
    </row>
    <row r="4629" spans="1:6">
      <c r="A4629" s="3" t="s">
        <v>13384</v>
      </c>
      <c r="B4629" s="3" t="s">
        <v>8092</v>
      </c>
      <c r="C4629" s="3" t="s">
        <v>3916</v>
      </c>
      <c r="D4629" s="27" t="s">
        <v>8957</v>
      </c>
      <c r="E4629" s="3" t="s">
        <v>3917</v>
      </c>
      <c r="F4629" s="3" t="s">
        <v>3918</v>
      </c>
    </row>
    <row r="4630" spans="1:6">
      <c r="A4630" s="3" t="s">
        <v>13384</v>
      </c>
      <c r="B4630" s="3" t="s">
        <v>8092</v>
      </c>
      <c r="C4630" s="3" t="s">
        <v>3919</v>
      </c>
      <c r="D4630" s="27" t="s">
        <v>8957</v>
      </c>
      <c r="E4630" s="3" t="s">
        <v>3920</v>
      </c>
      <c r="F4630" s="3" t="s">
        <v>3921</v>
      </c>
    </row>
    <row r="4631" spans="1:6">
      <c r="A4631" s="3" t="s">
        <v>13384</v>
      </c>
      <c r="B4631" s="3" t="s">
        <v>8092</v>
      </c>
      <c r="C4631" s="3" t="s">
        <v>3922</v>
      </c>
      <c r="D4631" s="27" t="s">
        <v>8957</v>
      </c>
      <c r="E4631" s="3" t="s">
        <v>3923</v>
      </c>
      <c r="F4631" s="3" t="s">
        <v>3924</v>
      </c>
    </row>
    <row r="4632" spans="1:6">
      <c r="A4632" s="3" t="s">
        <v>13384</v>
      </c>
      <c r="B4632" s="3" t="s">
        <v>8092</v>
      </c>
      <c r="C4632" s="3" t="s">
        <v>3925</v>
      </c>
      <c r="D4632" s="27" t="s">
        <v>8957</v>
      </c>
      <c r="E4632" s="3" t="s">
        <v>3926</v>
      </c>
      <c r="F4632" s="3" t="s">
        <v>3927</v>
      </c>
    </row>
    <row r="4633" spans="1:6">
      <c r="A4633" s="3" t="s">
        <v>13384</v>
      </c>
      <c r="B4633" s="3" t="s">
        <v>8092</v>
      </c>
      <c r="C4633" s="3" t="s">
        <v>3928</v>
      </c>
      <c r="D4633" s="27" t="s">
        <v>8957</v>
      </c>
      <c r="E4633" s="3" t="s">
        <v>3929</v>
      </c>
      <c r="F4633" s="3" t="s">
        <v>3930</v>
      </c>
    </row>
    <row r="4634" spans="1:6">
      <c r="A4634" s="3" t="s">
        <v>13384</v>
      </c>
      <c r="B4634" s="3" t="s">
        <v>8092</v>
      </c>
      <c r="C4634" s="3" t="s">
        <v>3931</v>
      </c>
      <c r="D4634" s="27" t="s">
        <v>8957</v>
      </c>
      <c r="E4634" s="3" t="s">
        <v>3932</v>
      </c>
      <c r="F4634" s="3" t="s">
        <v>3933</v>
      </c>
    </row>
    <row r="4635" spans="1:6">
      <c r="A4635" s="3" t="s">
        <v>13384</v>
      </c>
      <c r="B4635" s="3" t="s">
        <v>8092</v>
      </c>
      <c r="C4635" s="3" t="s">
        <v>3934</v>
      </c>
      <c r="D4635" s="27" t="s">
        <v>8957</v>
      </c>
      <c r="E4635" s="3" t="s">
        <v>3935</v>
      </c>
      <c r="F4635" s="3" t="s">
        <v>3936</v>
      </c>
    </row>
    <row r="4636" spans="1:6">
      <c r="A4636" s="3" t="s">
        <v>13384</v>
      </c>
      <c r="B4636" s="3" t="s">
        <v>8092</v>
      </c>
      <c r="C4636" s="3" t="s">
        <v>3937</v>
      </c>
      <c r="D4636" s="27" t="s">
        <v>8957</v>
      </c>
      <c r="E4636" s="3" t="s">
        <v>3938</v>
      </c>
      <c r="F4636" s="3" t="s">
        <v>3939</v>
      </c>
    </row>
    <row r="4637" spans="1:6">
      <c r="A4637" s="3" t="s">
        <v>13384</v>
      </c>
      <c r="B4637" s="3" t="s">
        <v>8092</v>
      </c>
      <c r="C4637" s="3" t="s">
        <v>3940</v>
      </c>
      <c r="D4637" s="27" t="s">
        <v>8957</v>
      </c>
      <c r="E4637" s="3" t="s">
        <v>3941</v>
      </c>
      <c r="F4637" s="3" t="s">
        <v>3930</v>
      </c>
    </row>
    <row r="4638" spans="1:6">
      <c r="A4638" s="3" t="s">
        <v>13384</v>
      </c>
      <c r="B4638" s="3" t="s">
        <v>8092</v>
      </c>
      <c r="C4638" s="3" t="s">
        <v>3942</v>
      </c>
      <c r="D4638" s="27" t="s">
        <v>8957</v>
      </c>
      <c r="E4638" s="3" t="s">
        <v>5163</v>
      </c>
      <c r="F4638" s="3" t="s">
        <v>5164</v>
      </c>
    </row>
    <row r="4639" spans="1:6">
      <c r="A4639" s="3" t="s">
        <v>13384</v>
      </c>
      <c r="B4639" s="3" t="s">
        <v>8092</v>
      </c>
      <c r="C4639" s="3" t="s">
        <v>3943</v>
      </c>
      <c r="D4639" s="27" t="s">
        <v>8957</v>
      </c>
      <c r="E4639" s="3" t="s">
        <v>3938</v>
      </c>
      <c r="F4639" s="3" t="s">
        <v>3939</v>
      </c>
    </row>
    <row r="4640" spans="1:6">
      <c r="A4640" s="3" t="s">
        <v>13384</v>
      </c>
      <c r="B4640" s="3" t="s">
        <v>8092</v>
      </c>
      <c r="C4640" s="3" t="s">
        <v>3944</v>
      </c>
      <c r="D4640" s="27" t="s">
        <v>8957</v>
      </c>
      <c r="E4640" s="3" t="s">
        <v>3945</v>
      </c>
      <c r="F4640" s="3" t="s">
        <v>3946</v>
      </c>
    </row>
    <row r="4641" spans="1:6">
      <c r="A4641" s="3" t="s">
        <v>13384</v>
      </c>
      <c r="B4641" s="3" t="s">
        <v>8092</v>
      </c>
      <c r="C4641" s="3" t="s">
        <v>3947</v>
      </c>
      <c r="D4641" s="27" t="s">
        <v>8957</v>
      </c>
      <c r="E4641" s="3" t="s">
        <v>3948</v>
      </c>
      <c r="F4641" s="3" t="s">
        <v>3949</v>
      </c>
    </row>
    <row r="4642" spans="1:6">
      <c r="A4642" s="3" t="s">
        <v>13384</v>
      </c>
      <c r="B4642" s="3" t="s">
        <v>8092</v>
      </c>
      <c r="C4642" s="3" t="s">
        <v>3950</v>
      </c>
      <c r="D4642" s="27" t="s">
        <v>8957</v>
      </c>
      <c r="E4642" s="3" t="s">
        <v>3951</v>
      </c>
      <c r="F4642" s="3" t="s">
        <v>3952</v>
      </c>
    </row>
    <row r="4643" spans="1:6">
      <c r="A4643" s="3" t="s">
        <v>13384</v>
      </c>
      <c r="B4643" s="3" t="s">
        <v>8092</v>
      </c>
      <c r="C4643" s="3" t="s">
        <v>3953</v>
      </c>
      <c r="D4643" s="27" t="s">
        <v>8957</v>
      </c>
      <c r="E4643" s="3" t="s">
        <v>3954</v>
      </c>
      <c r="F4643" s="3" t="s">
        <v>3955</v>
      </c>
    </row>
    <row r="4644" spans="1:6">
      <c r="A4644" s="3" t="s">
        <v>13384</v>
      </c>
      <c r="B4644" s="3" t="s">
        <v>8092</v>
      </c>
      <c r="C4644" s="3" t="s">
        <v>3956</v>
      </c>
      <c r="D4644" s="27" t="s">
        <v>8957</v>
      </c>
      <c r="E4644" s="3" t="s">
        <v>3957</v>
      </c>
      <c r="F4644" s="3" t="s">
        <v>3958</v>
      </c>
    </row>
    <row r="4645" spans="1:6">
      <c r="A4645" s="3" t="s">
        <v>13384</v>
      </c>
      <c r="B4645" s="3" t="s">
        <v>8092</v>
      </c>
      <c r="C4645" s="3" t="s">
        <v>3959</v>
      </c>
      <c r="D4645" s="27" t="s">
        <v>8957</v>
      </c>
      <c r="E4645" s="3" t="s">
        <v>3960</v>
      </c>
      <c r="F4645" s="3" t="s">
        <v>3961</v>
      </c>
    </row>
    <row r="4646" spans="1:6">
      <c r="A4646" s="3" t="s">
        <v>13384</v>
      </c>
      <c r="B4646" s="3" t="s">
        <v>8092</v>
      </c>
      <c r="C4646" s="3" t="s">
        <v>3962</v>
      </c>
      <c r="D4646" s="27" t="s">
        <v>8957</v>
      </c>
      <c r="E4646" s="3" t="s">
        <v>3963</v>
      </c>
      <c r="F4646" s="3" t="s">
        <v>3964</v>
      </c>
    </row>
    <row r="4647" spans="1:6">
      <c r="A4647" s="3" t="s">
        <v>13384</v>
      </c>
      <c r="B4647" s="3" t="s">
        <v>8092</v>
      </c>
      <c r="C4647" s="3" t="s">
        <v>3965</v>
      </c>
      <c r="D4647" s="27" t="s">
        <v>8957</v>
      </c>
      <c r="E4647" s="3" t="s">
        <v>3966</v>
      </c>
      <c r="F4647" s="3" t="s">
        <v>3967</v>
      </c>
    </row>
    <row r="4648" spans="1:6">
      <c r="A4648" s="3" t="s">
        <v>13384</v>
      </c>
      <c r="B4648" s="3" t="s">
        <v>8092</v>
      </c>
      <c r="C4648" s="3" t="s">
        <v>3968</v>
      </c>
      <c r="D4648" s="27" t="s">
        <v>8957</v>
      </c>
      <c r="E4648" s="3" t="s">
        <v>5158</v>
      </c>
      <c r="F4648" s="3" t="s">
        <v>14485</v>
      </c>
    </row>
    <row r="4649" spans="1:6">
      <c r="A4649" s="3" t="s">
        <v>13384</v>
      </c>
      <c r="B4649" s="3" t="s">
        <v>8092</v>
      </c>
      <c r="C4649" s="3" t="s">
        <v>3969</v>
      </c>
      <c r="D4649" s="27" t="s">
        <v>8957</v>
      </c>
      <c r="E4649" s="3" t="s">
        <v>5160</v>
      </c>
      <c r="F4649" s="3" t="s">
        <v>5161</v>
      </c>
    </row>
    <row r="4650" spans="1:6">
      <c r="A4650" s="3" t="s">
        <v>13384</v>
      </c>
      <c r="B4650" s="3" t="s">
        <v>8092</v>
      </c>
      <c r="C4650" s="3" t="s">
        <v>3970</v>
      </c>
      <c r="D4650" s="27" t="s">
        <v>8957</v>
      </c>
      <c r="E4650" s="3" t="s">
        <v>5180</v>
      </c>
      <c r="F4650" s="3" t="s">
        <v>5181</v>
      </c>
    </row>
    <row r="4651" spans="1:6">
      <c r="A4651" s="3" t="s">
        <v>13384</v>
      </c>
      <c r="B4651" s="3" t="s">
        <v>8092</v>
      </c>
      <c r="C4651" s="3" t="s">
        <v>3971</v>
      </c>
      <c r="D4651" s="27" t="s">
        <v>8957</v>
      </c>
      <c r="E4651" s="3" t="s">
        <v>3972</v>
      </c>
      <c r="F4651" s="3" t="s">
        <v>3973</v>
      </c>
    </row>
    <row r="4652" spans="1:6">
      <c r="A4652" s="3" t="s">
        <v>13384</v>
      </c>
      <c r="B4652" s="3" t="s">
        <v>8092</v>
      </c>
      <c r="C4652" s="3" t="s">
        <v>3974</v>
      </c>
      <c r="D4652" s="27" t="s">
        <v>8957</v>
      </c>
      <c r="E4652" s="3" t="s">
        <v>3975</v>
      </c>
      <c r="F4652" s="3" t="s">
        <v>3976</v>
      </c>
    </row>
    <row r="4653" spans="1:6">
      <c r="A4653" s="3" t="s">
        <v>13384</v>
      </c>
      <c r="B4653" s="3" t="s">
        <v>8092</v>
      </c>
      <c r="C4653" s="3" t="s">
        <v>3977</v>
      </c>
      <c r="D4653" s="27" t="s">
        <v>8957</v>
      </c>
      <c r="E4653" s="3" t="s">
        <v>3978</v>
      </c>
      <c r="F4653" s="3" t="s">
        <v>3979</v>
      </c>
    </row>
    <row r="4654" spans="1:6">
      <c r="A4654" s="3" t="s">
        <v>13384</v>
      </c>
      <c r="B4654" s="3" t="s">
        <v>8092</v>
      </c>
      <c r="C4654" s="3" t="s">
        <v>3980</v>
      </c>
      <c r="D4654" s="27" t="s">
        <v>8957</v>
      </c>
      <c r="E4654" s="3" t="s">
        <v>3981</v>
      </c>
      <c r="F4654" s="3" t="s">
        <v>3982</v>
      </c>
    </row>
    <row r="4655" spans="1:6">
      <c r="A4655" s="3" t="s">
        <v>13384</v>
      </c>
      <c r="B4655" s="3" t="s">
        <v>8092</v>
      </c>
      <c r="C4655" s="3" t="s">
        <v>3983</v>
      </c>
      <c r="D4655" s="27" t="s">
        <v>8957</v>
      </c>
      <c r="E4655" s="3" t="s">
        <v>3984</v>
      </c>
      <c r="F4655" s="3" t="s">
        <v>3985</v>
      </c>
    </row>
    <row r="4656" spans="1:6">
      <c r="A4656" s="3" t="s">
        <v>13384</v>
      </c>
      <c r="B4656" s="3" t="s">
        <v>8092</v>
      </c>
      <c r="C4656" s="3" t="s">
        <v>3986</v>
      </c>
      <c r="D4656" s="27" t="s">
        <v>8957</v>
      </c>
      <c r="E4656" s="3" t="s">
        <v>5160</v>
      </c>
      <c r="F4656" s="3" t="s">
        <v>5161</v>
      </c>
    </row>
    <row r="4657" spans="1:6">
      <c r="A4657" s="3" t="s">
        <v>13384</v>
      </c>
      <c r="B4657" s="3" t="s">
        <v>8092</v>
      </c>
      <c r="C4657" s="3" t="s">
        <v>3987</v>
      </c>
      <c r="D4657" s="27" t="s">
        <v>8957</v>
      </c>
      <c r="E4657" s="3" t="s">
        <v>3988</v>
      </c>
      <c r="F4657" s="3" t="s">
        <v>3989</v>
      </c>
    </row>
    <row r="4658" spans="1:6">
      <c r="A4658" s="3" t="s">
        <v>13384</v>
      </c>
      <c r="B4658" s="3" t="s">
        <v>8092</v>
      </c>
      <c r="C4658" s="3" t="s">
        <v>3990</v>
      </c>
      <c r="D4658" s="27" t="s">
        <v>8957</v>
      </c>
      <c r="E4658" s="3" t="s">
        <v>5184</v>
      </c>
      <c r="F4658" s="3" t="s">
        <v>5185</v>
      </c>
    </row>
    <row r="4659" spans="1:6">
      <c r="A4659" s="3" t="s">
        <v>13384</v>
      </c>
      <c r="B4659" s="3" t="s">
        <v>8092</v>
      </c>
      <c r="C4659" s="3" t="s">
        <v>3991</v>
      </c>
      <c r="D4659" s="27" t="s">
        <v>8957</v>
      </c>
      <c r="E4659" s="3" t="s">
        <v>5177</v>
      </c>
      <c r="F4659" s="3" t="s">
        <v>5178</v>
      </c>
    </row>
    <row r="4660" spans="1:6">
      <c r="A4660" s="3" t="s">
        <v>13384</v>
      </c>
      <c r="B4660" s="3" t="s">
        <v>8092</v>
      </c>
      <c r="C4660" s="3" t="s">
        <v>3992</v>
      </c>
      <c r="D4660" s="27" t="s">
        <v>8957</v>
      </c>
      <c r="E4660" s="3" t="s">
        <v>3993</v>
      </c>
      <c r="F4660" s="3" t="s">
        <v>3994</v>
      </c>
    </row>
    <row r="4661" spans="1:6">
      <c r="A4661" s="3" t="s">
        <v>13384</v>
      </c>
      <c r="B4661" s="3" t="s">
        <v>8092</v>
      </c>
      <c r="C4661" s="3" t="s">
        <v>3995</v>
      </c>
      <c r="D4661" s="27" t="s">
        <v>8957</v>
      </c>
      <c r="E4661" s="3" t="s">
        <v>3996</v>
      </c>
      <c r="F4661" s="3" t="s">
        <v>3997</v>
      </c>
    </row>
    <row r="4662" spans="1:6">
      <c r="A4662" s="3" t="s">
        <v>13384</v>
      </c>
      <c r="B4662" s="3" t="s">
        <v>8092</v>
      </c>
      <c r="C4662" s="3" t="s">
        <v>3998</v>
      </c>
      <c r="D4662" s="27" t="s">
        <v>8957</v>
      </c>
      <c r="E4662" s="3" t="s">
        <v>3999</v>
      </c>
      <c r="F4662" s="3" t="s">
        <v>4000</v>
      </c>
    </row>
    <row r="4663" spans="1:6">
      <c r="A4663" s="3" t="s">
        <v>13384</v>
      </c>
      <c r="B4663" s="3" t="s">
        <v>8092</v>
      </c>
      <c r="C4663" s="3" t="s">
        <v>4001</v>
      </c>
      <c r="D4663" s="27" t="s">
        <v>8957</v>
      </c>
      <c r="E4663" s="3" t="s">
        <v>4002</v>
      </c>
      <c r="F4663" s="3" t="s">
        <v>4003</v>
      </c>
    </row>
    <row r="4664" spans="1:6">
      <c r="A4664" s="3" t="s">
        <v>13384</v>
      </c>
      <c r="B4664" s="3" t="s">
        <v>8092</v>
      </c>
      <c r="C4664" s="3" t="s">
        <v>4004</v>
      </c>
      <c r="D4664" s="27" t="s">
        <v>8957</v>
      </c>
      <c r="E4664" s="3" t="s">
        <v>4005</v>
      </c>
      <c r="F4664" s="3" t="s">
        <v>4006</v>
      </c>
    </row>
    <row r="4665" spans="1:6">
      <c r="A4665" s="3" t="s">
        <v>13384</v>
      </c>
      <c r="B4665" s="3" t="s">
        <v>8092</v>
      </c>
      <c r="C4665" s="3" t="s">
        <v>4007</v>
      </c>
      <c r="D4665" s="27" t="s">
        <v>8957</v>
      </c>
      <c r="E4665" s="3" t="s">
        <v>3984</v>
      </c>
      <c r="F4665" s="3" t="s">
        <v>3985</v>
      </c>
    </row>
    <row r="4666" spans="1:6">
      <c r="A4666" s="3" t="s">
        <v>13384</v>
      </c>
      <c r="B4666" s="3" t="s">
        <v>8092</v>
      </c>
      <c r="C4666" s="3" t="s">
        <v>4008</v>
      </c>
      <c r="D4666" s="27" t="s">
        <v>8957</v>
      </c>
      <c r="E4666" s="3" t="s">
        <v>4009</v>
      </c>
      <c r="F4666" s="3" t="s">
        <v>4010</v>
      </c>
    </row>
    <row r="4667" spans="1:6">
      <c r="A4667" s="3" t="s">
        <v>13384</v>
      </c>
      <c r="B4667" s="3" t="s">
        <v>8092</v>
      </c>
      <c r="C4667" s="3" t="s">
        <v>2704</v>
      </c>
      <c r="D4667" s="27" t="s">
        <v>8957</v>
      </c>
      <c r="E4667" s="3" t="s">
        <v>3935</v>
      </c>
      <c r="F4667" s="3" t="s">
        <v>3936</v>
      </c>
    </row>
    <row r="4668" spans="1:6">
      <c r="A4668" s="3" t="s">
        <v>13384</v>
      </c>
      <c r="B4668" s="3" t="s">
        <v>8092</v>
      </c>
      <c r="C4668" s="3" t="s">
        <v>2705</v>
      </c>
      <c r="D4668" s="27" t="s">
        <v>8957</v>
      </c>
      <c r="E4668" s="3" t="s">
        <v>5169</v>
      </c>
      <c r="F4668" s="3" t="s">
        <v>5291</v>
      </c>
    </row>
    <row r="4669" spans="1:6">
      <c r="A4669" s="3" t="s">
        <v>13384</v>
      </c>
      <c r="B4669" s="3" t="s">
        <v>8092</v>
      </c>
      <c r="C4669" s="3" t="s">
        <v>2706</v>
      </c>
      <c r="D4669" s="27" t="s">
        <v>8957</v>
      </c>
      <c r="E4669" s="3" t="s">
        <v>3978</v>
      </c>
      <c r="F4669" s="3" t="s">
        <v>3979</v>
      </c>
    </row>
    <row r="4670" spans="1:6">
      <c r="A4670" s="3" t="s">
        <v>13384</v>
      </c>
      <c r="B4670" s="3" t="s">
        <v>8092</v>
      </c>
      <c r="C4670" s="3" t="s">
        <v>2707</v>
      </c>
      <c r="D4670" s="27" t="s">
        <v>8957</v>
      </c>
      <c r="E4670" s="3" t="s">
        <v>2708</v>
      </c>
      <c r="F4670" s="3" t="s">
        <v>2709</v>
      </c>
    </row>
    <row r="4671" spans="1:6">
      <c r="A4671" s="3" t="s">
        <v>13384</v>
      </c>
      <c r="B4671" s="3" t="s">
        <v>8092</v>
      </c>
      <c r="C4671" s="3" t="s">
        <v>2710</v>
      </c>
      <c r="D4671" s="27" t="s">
        <v>8957</v>
      </c>
      <c r="E4671" s="3" t="s">
        <v>2711</v>
      </c>
      <c r="F4671" s="3" t="s">
        <v>2712</v>
      </c>
    </row>
    <row r="4672" spans="1:6">
      <c r="A4672" s="3" t="s">
        <v>13384</v>
      </c>
      <c r="B4672" s="3" t="s">
        <v>8092</v>
      </c>
      <c r="C4672" s="3" t="s">
        <v>2713</v>
      </c>
      <c r="D4672" s="27" t="s">
        <v>8957</v>
      </c>
      <c r="E4672" s="3" t="s">
        <v>2714</v>
      </c>
      <c r="F4672" s="3" t="s">
        <v>2715</v>
      </c>
    </row>
    <row r="4673" spans="1:6">
      <c r="A4673" s="3" t="s">
        <v>13384</v>
      </c>
      <c r="B4673" s="3" t="s">
        <v>8092</v>
      </c>
      <c r="C4673" s="3" t="s">
        <v>2716</v>
      </c>
      <c r="D4673" s="27" t="s">
        <v>8957</v>
      </c>
      <c r="E4673" s="3" t="s">
        <v>2717</v>
      </c>
      <c r="F4673" s="3" t="s">
        <v>14519</v>
      </c>
    </row>
    <row r="4674" spans="1:6">
      <c r="A4674" s="3" t="s">
        <v>13384</v>
      </c>
      <c r="B4674" s="3" t="s">
        <v>8092</v>
      </c>
      <c r="C4674" s="3" t="s">
        <v>2718</v>
      </c>
      <c r="D4674" s="27" t="s">
        <v>8957</v>
      </c>
      <c r="E4674" s="3" t="s">
        <v>3929</v>
      </c>
      <c r="F4674" s="3" t="s">
        <v>3930</v>
      </c>
    </row>
    <row r="4675" spans="1:6">
      <c r="A4675" s="3" t="s">
        <v>13384</v>
      </c>
      <c r="B4675" s="3" t="s">
        <v>8092</v>
      </c>
      <c r="C4675" s="3" t="s">
        <v>2719</v>
      </c>
      <c r="D4675" s="27" t="s">
        <v>8957</v>
      </c>
      <c r="E4675" s="3" t="s">
        <v>5163</v>
      </c>
      <c r="F4675" s="3" t="s">
        <v>5164</v>
      </c>
    </row>
    <row r="4676" spans="1:6">
      <c r="A4676" s="3" t="s">
        <v>13384</v>
      </c>
      <c r="B4676" s="3" t="s">
        <v>8092</v>
      </c>
      <c r="C4676" s="3" t="s">
        <v>2720</v>
      </c>
      <c r="D4676" s="27" t="s">
        <v>8957</v>
      </c>
      <c r="E4676" s="3" t="s">
        <v>5166</v>
      </c>
      <c r="F4676" s="3" t="s">
        <v>5167</v>
      </c>
    </row>
    <row r="4677" spans="1:6">
      <c r="A4677" s="3" t="s">
        <v>13384</v>
      </c>
      <c r="B4677" s="3" t="s">
        <v>8092</v>
      </c>
      <c r="C4677" s="3" t="s">
        <v>2721</v>
      </c>
      <c r="D4677" s="27" t="s">
        <v>8957</v>
      </c>
      <c r="E4677" s="3" t="s">
        <v>3929</v>
      </c>
      <c r="F4677" s="3" t="s">
        <v>3930</v>
      </c>
    </row>
    <row r="4678" spans="1:6">
      <c r="A4678" s="3" t="s">
        <v>13384</v>
      </c>
      <c r="B4678" s="3" t="s">
        <v>8092</v>
      </c>
      <c r="C4678" s="3" t="s">
        <v>2722</v>
      </c>
      <c r="D4678" s="27" t="s">
        <v>8957</v>
      </c>
      <c r="E4678" s="3" t="s">
        <v>5163</v>
      </c>
      <c r="F4678" s="3" t="s">
        <v>5164</v>
      </c>
    </row>
    <row r="4679" spans="1:6">
      <c r="A4679" s="3" t="s">
        <v>13384</v>
      </c>
      <c r="B4679" s="3" t="s">
        <v>8092</v>
      </c>
      <c r="C4679" s="3" t="s">
        <v>2723</v>
      </c>
      <c r="D4679" s="27" t="s">
        <v>8957</v>
      </c>
      <c r="E4679" s="3" t="s">
        <v>5160</v>
      </c>
      <c r="F4679" s="3" t="s">
        <v>5161</v>
      </c>
    </row>
    <row r="4680" spans="1:6">
      <c r="A4680" s="3" t="s">
        <v>13384</v>
      </c>
      <c r="B4680" s="3" t="s">
        <v>8092</v>
      </c>
      <c r="C4680" s="3" t="s">
        <v>2724</v>
      </c>
      <c r="D4680" s="27" t="s">
        <v>8957</v>
      </c>
      <c r="E4680" s="3" t="s">
        <v>5158</v>
      </c>
      <c r="F4680" s="3" t="s">
        <v>14485</v>
      </c>
    </row>
    <row r="4681" spans="1:6">
      <c r="A4681" s="3" t="s">
        <v>13384</v>
      </c>
      <c r="B4681" s="3" t="s">
        <v>8092</v>
      </c>
      <c r="C4681" s="3" t="s">
        <v>2725</v>
      </c>
      <c r="D4681" s="27" t="s">
        <v>8957</v>
      </c>
      <c r="E4681" s="3" t="s">
        <v>4005</v>
      </c>
      <c r="F4681" s="3" t="s">
        <v>4006</v>
      </c>
    </row>
    <row r="4682" spans="1:6">
      <c r="A4682" s="3" t="s">
        <v>13384</v>
      </c>
      <c r="B4682" s="3" t="s">
        <v>8092</v>
      </c>
      <c r="C4682" s="3" t="s">
        <v>2726</v>
      </c>
      <c r="D4682" s="27" t="s">
        <v>8957</v>
      </c>
      <c r="E4682" s="3" t="s">
        <v>2727</v>
      </c>
      <c r="F4682" s="3" t="s">
        <v>2728</v>
      </c>
    </row>
    <row r="4683" spans="1:6">
      <c r="A4683" s="3" t="s">
        <v>13384</v>
      </c>
      <c r="B4683" s="3" t="s">
        <v>8092</v>
      </c>
      <c r="C4683" s="3" t="s">
        <v>2729</v>
      </c>
      <c r="D4683" s="27" t="s">
        <v>8957</v>
      </c>
      <c r="E4683" s="3" t="s">
        <v>2730</v>
      </c>
      <c r="F4683" s="3" t="s">
        <v>2731</v>
      </c>
    </row>
    <row r="4684" spans="1:6">
      <c r="A4684" s="3" t="s">
        <v>13384</v>
      </c>
      <c r="B4684" s="3" t="s">
        <v>8092</v>
      </c>
      <c r="C4684" s="3" t="s">
        <v>2732</v>
      </c>
      <c r="D4684" s="27" t="s">
        <v>8957</v>
      </c>
      <c r="E4684" s="3" t="s">
        <v>3914</v>
      </c>
      <c r="F4684" s="3" t="s">
        <v>2733</v>
      </c>
    </row>
    <row r="4685" spans="1:6">
      <c r="A4685" s="3" t="s">
        <v>13384</v>
      </c>
      <c r="B4685" s="3" t="s">
        <v>8092</v>
      </c>
      <c r="C4685" s="3" t="s">
        <v>2734</v>
      </c>
      <c r="D4685" s="27" t="s">
        <v>8957</v>
      </c>
      <c r="E4685" s="3" t="s">
        <v>4005</v>
      </c>
      <c r="F4685" s="3" t="s">
        <v>4006</v>
      </c>
    </row>
    <row r="4686" spans="1:6">
      <c r="A4686" s="3" t="s">
        <v>13384</v>
      </c>
      <c r="B4686" s="3" t="s">
        <v>8092</v>
      </c>
      <c r="C4686" s="3" t="s">
        <v>1327</v>
      </c>
      <c r="D4686" s="27" t="s">
        <v>8957</v>
      </c>
      <c r="E4686" s="3" t="s">
        <v>3917</v>
      </c>
      <c r="F4686" s="3" t="s">
        <v>3918</v>
      </c>
    </row>
    <row r="4687" spans="1:6">
      <c r="A4687" s="3" t="s">
        <v>13384</v>
      </c>
      <c r="B4687" s="3" t="s">
        <v>8092</v>
      </c>
      <c r="C4687" s="3" t="s">
        <v>1328</v>
      </c>
      <c r="D4687" s="27" t="s">
        <v>8957</v>
      </c>
      <c r="E4687" s="3" t="s">
        <v>4005</v>
      </c>
      <c r="F4687" s="3" t="s">
        <v>4006</v>
      </c>
    </row>
    <row r="4688" spans="1:6">
      <c r="A4688" s="3" t="s">
        <v>13384</v>
      </c>
      <c r="B4688" s="3" t="s">
        <v>8092</v>
      </c>
      <c r="C4688" s="3" t="s">
        <v>1329</v>
      </c>
      <c r="D4688" s="27" t="s">
        <v>8957</v>
      </c>
      <c r="E4688" s="3" t="s">
        <v>3929</v>
      </c>
      <c r="F4688" s="3" t="s">
        <v>3930</v>
      </c>
    </row>
    <row r="4689" spans="1:6">
      <c r="A4689" s="3" t="s">
        <v>13384</v>
      </c>
      <c r="B4689" s="3" t="s">
        <v>8092</v>
      </c>
      <c r="C4689" s="3" t="s">
        <v>1330</v>
      </c>
      <c r="D4689" s="27" t="s">
        <v>8957</v>
      </c>
      <c r="E4689" s="3" t="s">
        <v>5166</v>
      </c>
      <c r="F4689" s="3" t="s">
        <v>5167</v>
      </c>
    </row>
    <row r="4690" spans="1:6">
      <c r="A4690" s="3" t="s">
        <v>13384</v>
      </c>
      <c r="B4690" s="3" t="s">
        <v>8092</v>
      </c>
      <c r="C4690" s="3" t="s">
        <v>1331</v>
      </c>
      <c r="D4690" s="27" t="s">
        <v>8957</v>
      </c>
      <c r="E4690" s="3" t="s">
        <v>2730</v>
      </c>
      <c r="F4690" s="3" t="s">
        <v>2731</v>
      </c>
    </row>
    <row r="4691" spans="1:6">
      <c r="A4691" s="3" t="s">
        <v>13384</v>
      </c>
      <c r="B4691" s="3" t="s">
        <v>8092</v>
      </c>
      <c r="C4691" s="3" t="s">
        <v>1332</v>
      </c>
      <c r="D4691" s="27" t="s">
        <v>8957</v>
      </c>
      <c r="E4691" s="3" t="s">
        <v>3914</v>
      </c>
      <c r="F4691" s="3" t="s">
        <v>3915</v>
      </c>
    </row>
    <row r="4692" spans="1:6">
      <c r="A4692" s="3" t="s">
        <v>13384</v>
      </c>
      <c r="B4692" s="3" t="s">
        <v>8092</v>
      </c>
      <c r="C4692" s="3" t="s">
        <v>1333</v>
      </c>
      <c r="D4692" s="27" t="s">
        <v>8957</v>
      </c>
      <c r="E4692" s="3" t="s">
        <v>3917</v>
      </c>
      <c r="F4692" s="3" t="s">
        <v>3918</v>
      </c>
    </row>
    <row r="4693" spans="1:6">
      <c r="A4693" s="3" t="s">
        <v>13384</v>
      </c>
      <c r="B4693" s="3" t="s">
        <v>8092</v>
      </c>
      <c r="C4693" s="3" t="s">
        <v>1334</v>
      </c>
      <c r="D4693" s="27" t="s">
        <v>8957</v>
      </c>
      <c r="E4693" s="3" t="s">
        <v>1335</v>
      </c>
      <c r="F4693" s="3" t="s">
        <v>2765</v>
      </c>
    </row>
    <row r="4694" spans="1:6">
      <c r="A4694" s="3" t="s">
        <v>13384</v>
      </c>
      <c r="B4694" s="3" t="s">
        <v>8092</v>
      </c>
      <c r="C4694" s="3" t="s">
        <v>2766</v>
      </c>
      <c r="D4694" s="27" t="s">
        <v>8957</v>
      </c>
      <c r="E4694" s="3" t="s">
        <v>2767</v>
      </c>
      <c r="F4694" s="3" t="s">
        <v>2768</v>
      </c>
    </row>
    <row r="4695" spans="1:6">
      <c r="A4695" s="3" t="s">
        <v>13384</v>
      </c>
      <c r="B4695" s="3" t="s">
        <v>8092</v>
      </c>
      <c r="C4695" s="3" t="s">
        <v>2769</v>
      </c>
      <c r="D4695" s="27" t="s">
        <v>8957</v>
      </c>
      <c r="E4695" s="3" t="s">
        <v>3963</v>
      </c>
      <c r="F4695" s="3" t="s">
        <v>3964</v>
      </c>
    </row>
    <row r="4696" spans="1:6">
      <c r="A4696" s="3" t="s">
        <v>13384</v>
      </c>
      <c r="B4696" s="3" t="s">
        <v>8092</v>
      </c>
      <c r="C4696" s="3" t="s">
        <v>2770</v>
      </c>
      <c r="D4696" s="27" t="s">
        <v>8957</v>
      </c>
      <c r="E4696" s="3" t="s">
        <v>2717</v>
      </c>
      <c r="F4696" s="3" t="s">
        <v>14519</v>
      </c>
    </row>
    <row r="4697" spans="1:6">
      <c r="A4697" s="3" t="s">
        <v>13384</v>
      </c>
      <c r="B4697" s="3" t="s">
        <v>8092</v>
      </c>
      <c r="C4697" s="3" t="s">
        <v>2771</v>
      </c>
      <c r="D4697" s="27" t="s">
        <v>8957</v>
      </c>
      <c r="E4697" s="3" t="s">
        <v>5163</v>
      </c>
      <c r="F4697" s="3" t="s">
        <v>5164</v>
      </c>
    </row>
    <row r="4698" spans="1:6">
      <c r="A4698" s="3" t="s">
        <v>13384</v>
      </c>
      <c r="B4698" s="3" t="s">
        <v>8092</v>
      </c>
      <c r="C4698" s="3" t="s">
        <v>2772</v>
      </c>
      <c r="D4698" s="27" t="s">
        <v>8957</v>
      </c>
      <c r="E4698" s="3" t="s">
        <v>3914</v>
      </c>
      <c r="F4698" s="3" t="s">
        <v>3915</v>
      </c>
    </row>
    <row r="4699" spans="1:6">
      <c r="A4699" s="3" t="s">
        <v>13384</v>
      </c>
      <c r="B4699" s="3" t="s">
        <v>8092</v>
      </c>
      <c r="C4699" s="3" t="s">
        <v>2773</v>
      </c>
      <c r="D4699" s="27" t="s">
        <v>8957</v>
      </c>
      <c r="E4699" s="3" t="s">
        <v>3917</v>
      </c>
      <c r="F4699" s="3" t="s">
        <v>3918</v>
      </c>
    </row>
    <row r="4700" spans="1:6">
      <c r="A4700" s="3" t="s">
        <v>13384</v>
      </c>
      <c r="B4700" s="3" t="s">
        <v>8092</v>
      </c>
      <c r="C4700" s="3" t="s">
        <v>2774</v>
      </c>
      <c r="D4700" s="27" t="s">
        <v>8957</v>
      </c>
      <c r="E4700" s="3" t="s">
        <v>3963</v>
      </c>
      <c r="F4700" s="3" t="s">
        <v>3964</v>
      </c>
    </row>
    <row r="4701" spans="1:6">
      <c r="A4701" s="3" t="s">
        <v>13384</v>
      </c>
      <c r="B4701" s="3" t="s">
        <v>8092</v>
      </c>
      <c r="C4701" s="3" t="s">
        <v>2775</v>
      </c>
      <c r="D4701" s="27" t="s">
        <v>8957</v>
      </c>
      <c r="E4701" s="3" t="s">
        <v>3929</v>
      </c>
      <c r="F4701" s="3" t="s">
        <v>3930</v>
      </c>
    </row>
    <row r="4702" spans="1:6">
      <c r="A4702" s="3" t="s">
        <v>13384</v>
      </c>
      <c r="B4702" s="3" t="s">
        <v>8092</v>
      </c>
      <c r="C4702" s="3" t="s">
        <v>2776</v>
      </c>
      <c r="D4702" s="27" t="s">
        <v>8957</v>
      </c>
      <c r="E4702" s="3" t="s">
        <v>2777</v>
      </c>
      <c r="F4702" s="3" t="s">
        <v>2778</v>
      </c>
    </row>
    <row r="4703" spans="1:6">
      <c r="A4703" s="3" t="s">
        <v>13384</v>
      </c>
      <c r="B4703" s="3" t="s">
        <v>8092</v>
      </c>
      <c r="C4703" s="3" t="s">
        <v>2779</v>
      </c>
      <c r="D4703" s="27" t="s">
        <v>8957</v>
      </c>
      <c r="E4703" s="3" t="s">
        <v>2780</v>
      </c>
      <c r="F4703" s="3" t="s">
        <v>2781</v>
      </c>
    </row>
    <row r="4704" spans="1:6">
      <c r="A4704" s="3" t="s">
        <v>13384</v>
      </c>
      <c r="B4704" s="3" t="s">
        <v>8092</v>
      </c>
      <c r="C4704" s="3" t="s">
        <v>2782</v>
      </c>
      <c r="D4704" s="27" t="s">
        <v>8957</v>
      </c>
      <c r="E4704" s="3" t="s">
        <v>2783</v>
      </c>
      <c r="F4704" s="3" t="s">
        <v>2784</v>
      </c>
    </row>
    <row r="4705" spans="1:6">
      <c r="A4705" s="3" t="s">
        <v>13384</v>
      </c>
      <c r="B4705" s="3" t="s">
        <v>8092</v>
      </c>
      <c r="C4705" s="3" t="s">
        <v>2785</v>
      </c>
      <c r="D4705" s="27" t="s">
        <v>8957</v>
      </c>
      <c r="E4705" s="3" t="s">
        <v>2786</v>
      </c>
      <c r="F4705" s="3" t="s">
        <v>2787</v>
      </c>
    </row>
    <row r="4706" spans="1:6">
      <c r="A4706" s="3" t="s">
        <v>13384</v>
      </c>
      <c r="B4706" s="3" t="s">
        <v>8092</v>
      </c>
      <c r="C4706" s="3" t="s">
        <v>2788</v>
      </c>
      <c r="D4706" s="27" t="s">
        <v>8957</v>
      </c>
      <c r="E4706" s="3" t="s">
        <v>2789</v>
      </c>
      <c r="F4706" s="3" t="s">
        <v>2790</v>
      </c>
    </row>
    <row r="4707" spans="1:6">
      <c r="A4707" s="3" t="s">
        <v>13384</v>
      </c>
      <c r="B4707" s="3" t="s">
        <v>8092</v>
      </c>
      <c r="C4707" s="3" t="s">
        <v>2791</v>
      </c>
      <c r="D4707" s="27" t="s">
        <v>8957</v>
      </c>
      <c r="E4707" s="3" t="s">
        <v>2792</v>
      </c>
      <c r="F4707" s="3" t="s">
        <v>2793</v>
      </c>
    </row>
    <row r="4708" spans="1:6">
      <c r="A4708" s="3" t="s">
        <v>13384</v>
      </c>
      <c r="B4708" s="3" t="s">
        <v>8092</v>
      </c>
      <c r="C4708" s="3" t="s">
        <v>2794</v>
      </c>
      <c r="D4708" s="27" t="s">
        <v>8957</v>
      </c>
      <c r="E4708" s="3" t="s">
        <v>2795</v>
      </c>
      <c r="F4708" s="3" t="s">
        <v>2796</v>
      </c>
    </row>
    <row r="4709" spans="1:6">
      <c r="A4709" s="3" t="s">
        <v>13384</v>
      </c>
      <c r="B4709" s="3" t="s">
        <v>8092</v>
      </c>
      <c r="C4709" s="3" t="s">
        <v>2797</v>
      </c>
      <c r="D4709" s="27" t="s">
        <v>8957</v>
      </c>
      <c r="E4709" s="3" t="s">
        <v>2798</v>
      </c>
      <c r="F4709" s="3" t="s">
        <v>2799</v>
      </c>
    </row>
    <row r="4710" spans="1:6">
      <c r="A4710" s="3" t="s">
        <v>13384</v>
      </c>
      <c r="B4710" s="3" t="s">
        <v>8092</v>
      </c>
      <c r="C4710" s="3" t="s">
        <v>2800</v>
      </c>
      <c r="D4710" s="27" t="s">
        <v>8957</v>
      </c>
      <c r="E4710" s="3" t="s">
        <v>1378</v>
      </c>
      <c r="F4710" s="3" t="s">
        <v>1379</v>
      </c>
    </row>
    <row r="4711" spans="1:6">
      <c r="A4711" s="3" t="s">
        <v>13384</v>
      </c>
      <c r="B4711" s="3" t="s">
        <v>8092</v>
      </c>
      <c r="C4711" s="3" t="s">
        <v>1380</v>
      </c>
      <c r="D4711" s="27" t="s">
        <v>8957</v>
      </c>
      <c r="E4711" s="3" t="s">
        <v>1381</v>
      </c>
      <c r="F4711" s="3" t="s">
        <v>1382</v>
      </c>
    </row>
    <row r="4712" spans="1:6">
      <c r="A4712" s="3" t="s">
        <v>13384</v>
      </c>
      <c r="B4712" s="3" t="s">
        <v>8092</v>
      </c>
      <c r="C4712" s="3" t="s">
        <v>1383</v>
      </c>
      <c r="D4712" s="27" t="s">
        <v>8957</v>
      </c>
      <c r="E4712" s="3" t="s">
        <v>1384</v>
      </c>
      <c r="F4712" s="3" t="s">
        <v>1385</v>
      </c>
    </row>
    <row r="4713" spans="1:6">
      <c r="A4713" s="3" t="s">
        <v>13384</v>
      </c>
      <c r="B4713" s="3" t="s">
        <v>8092</v>
      </c>
      <c r="C4713" s="3" t="s">
        <v>1386</v>
      </c>
      <c r="D4713" s="27" t="s">
        <v>8957</v>
      </c>
      <c r="E4713" s="3" t="s">
        <v>1387</v>
      </c>
      <c r="F4713" s="3" t="s">
        <v>1388</v>
      </c>
    </row>
    <row r="4714" spans="1:6">
      <c r="A4714" s="3" t="s">
        <v>13384</v>
      </c>
      <c r="B4714" s="3" t="s">
        <v>8092</v>
      </c>
      <c r="C4714" s="3" t="s">
        <v>1389</v>
      </c>
      <c r="D4714" s="27" t="s">
        <v>8957</v>
      </c>
      <c r="E4714" s="3" t="s">
        <v>1390</v>
      </c>
      <c r="F4714" s="3" t="s">
        <v>1391</v>
      </c>
    </row>
    <row r="4715" spans="1:6">
      <c r="A4715" s="3" t="s">
        <v>13384</v>
      </c>
      <c r="B4715" s="3" t="s">
        <v>8092</v>
      </c>
      <c r="C4715" s="3" t="s">
        <v>1392</v>
      </c>
      <c r="D4715" s="27" t="s">
        <v>8957</v>
      </c>
      <c r="E4715" s="3" t="s">
        <v>1393</v>
      </c>
      <c r="F4715" s="3" t="s">
        <v>1394</v>
      </c>
    </row>
    <row r="4716" spans="1:6">
      <c r="A4716" s="3" t="s">
        <v>13384</v>
      </c>
      <c r="B4716" s="3" t="s">
        <v>8092</v>
      </c>
      <c r="C4716" s="3" t="s">
        <v>1395</v>
      </c>
      <c r="D4716" s="27" t="s">
        <v>8957</v>
      </c>
      <c r="E4716" s="3" t="s">
        <v>2714</v>
      </c>
      <c r="F4716" s="3" t="s">
        <v>2715</v>
      </c>
    </row>
    <row r="4717" spans="1:6">
      <c r="A4717" s="3" t="s">
        <v>13384</v>
      </c>
      <c r="B4717" s="3" t="s">
        <v>8092</v>
      </c>
      <c r="C4717" s="3" t="s">
        <v>1396</v>
      </c>
      <c r="D4717" s="27" t="s">
        <v>8957</v>
      </c>
      <c r="E4717" s="3" t="s">
        <v>1397</v>
      </c>
      <c r="F4717" s="3" t="s">
        <v>1398</v>
      </c>
    </row>
    <row r="4718" spans="1:6">
      <c r="A4718" s="3" t="s">
        <v>13384</v>
      </c>
      <c r="B4718" s="3" t="s">
        <v>8092</v>
      </c>
      <c r="C4718" s="3" t="s">
        <v>1399</v>
      </c>
      <c r="D4718" s="27" t="s">
        <v>8957</v>
      </c>
      <c r="E4718" s="3" t="s">
        <v>2789</v>
      </c>
      <c r="F4718" s="3" t="s">
        <v>2790</v>
      </c>
    </row>
    <row r="4719" spans="1:6">
      <c r="A4719" s="3" t="s">
        <v>13384</v>
      </c>
      <c r="B4719" s="3" t="s">
        <v>8092</v>
      </c>
      <c r="C4719" s="3" t="s">
        <v>1400</v>
      </c>
      <c r="D4719" s="27" t="s">
        <v>8957</v>
      </c>
      <c r="E4719" s="3" t="s">
        <v>1401</v>
      </c>
      <c r="F4719" s="3" t="s">
        <v>1402</v>
      </c>
    </row>
    <row r="4720" spans="1:6">
      <c r="A4720" s="3" t="s">
        <v>13384</v>
      </c>
      <c r="B4720" s="3" t="s">
        <v>8092</v>
      </c>
      <c r="C4720" s="3" t="s">
        <v>1403</v>
      </c>
      <c r="D4720" s="27" t="s">
        <v>8957</v>
      </c>
      <c r="E4720" s="3" t="s">
        <v>1384</v>
      </c>
      <c r="F4720" s="3" t="s">
        <v>1385</v>
      </c>
    </row>
    <row r="4721" spans="1:6">
      <c r="A4721" s="3" t="s">
        <v>13384</v>
      </c>
      <c r="B4721" s="3" t="s">
        <v>8092</v>
      </c>
      <c r="C4721" s="3" t="s">
        <v>1404</v>
      </c>
      <c r="D4721" s="27" t="s">
        <v>8957</v>
      </c>
      <c r="E4721" s="3" t="s">
        <v>1405</v>
      </c>
      <c r="F4721" s="3" t="s">
        <v>1406</v>
      </c>
    </row>
    <row r="4722" spans="1:6">
      <c r="A4722" s="3" t="s">
        <v>13384</v>
      </c>
      <c r="B4722" s="3" t="s">
        <v>8092</v>
      </c>
      <c r="C4722" s="3" t="s">
        <v>1407</v>
      </c>
      <c r="D4722" s="27" t="s">
        <v>8957</v>
      </c>
      <c r="E4722" s="3" t="s">
        <v>1408</v>
      </c>
      <c r="F4722" s="3" t="s">
        <v>1409</v>
      </c>
    </row>
    <row r="4723" spans="1:6">
      <c r="A4723" s="3" t="s">
        <v>13384</v>
      </c>
      <c r="B4723" s="3" t="s">
        <v>8092</v>
      </c>
      <c r="C4723" s="3" t="s">
        <v>1410</v>
      </c>
      <c r="D4723" s="27" t="s">
        <v>8957</v>
      </c>
      <c r="E4723" s="3" t="s">
        <v>1411</v>
      </c>
      <c r="F4723" s="3" t="s">
        <v>1412</v>
      </c>
    </row>
    <row r="4724" spans="1:6">
      <c r="A4724" s="3" t="s">
        <v>13384</v>
      </c>
      <c r="B4724" s="3" t="s">
        <v>8092</v>
      </c>
      <c r="C4724" s="3" t="s">
        <v>1413</v>
      </c>
      <c r="D4724" s="27" t="s">
        <v>8957</v>
      </c>
      <c r="E4724" s="3" t="s">
        <v>1414</v>
      </c>
      <c r="F4724" s="3" t="s">
        <v>1415</v>
      </c>
    </row>
    <row r="4725" spans="1:6">
      <c r="A4725" s="3" t="s">
        <v>13384</v>
      </c>
      <c r="B4725" s="3" t="s">
        <v>8092</v>
      </c>
      <c r="C4725" s="3" t="s">
        <v>1416</v>
      </c>
      <c r="D4725" s="27" t="s">
        <v>8957</v>
      </c>
      <c r="E4725" s="3" t="s">
        <v>1417</v>
      </c>
      <c r="F4725" s="3" t="s">
        <v>1418</v>
      </c>
    </row>
    <row r="4726" spans="1:6">
      <c r="A4726" s="3" t="s">
        <v>13384</v>
      </c>
      <c r="B4726" s="3" t="s">
        <v>8092</v>
      </c>
      <c r="C4726" s="3" t="s">
        <v>1419</v>
      </c>
      <c r="D4726" s="27" t="s">
        <v>8957</v>
      </c>
      <c r="E4726" s="3" t="s">
        <v>2789</v>
      </c>
      <c r="F4726" s="3" t="s">
        <v>2790</v>
      </c>
    </row>
    <row r="4727" spans="1:6">
      <c r="A4727" s="3" t="s">
        <v>13384</v>
      </c>
      <c r="B4727" s="3" t="s">
        <v>8092</v>
      </c>
      <c r="C4727" s="3" t="s">
        <v>1420</v>
      </c>
      <c r="D4727" s="27" t="s">
        <v>8957</v>
      </c>
      <c r="E4727" s="3" t="s">
        <v>1381</v>
      </c>
      <c r="F4727" s="3" t="s">
        <v>1382</v>
      </c>
    </row>
    <row r="4728" spans="1:6">
      <c r="A4728" s="3" t="s">
        <v>13384</v>
      </c>
      <c r="B4728" s="3" t="s">
        <v>8092</v>
      </c>
      <c r="C4728" s="3" t="s">
        <v>1421</v>
      </c>
      <c r="D4728" s="27" t="s">
        <v>8957</v>
      </c>
      <c r="E4728" s="3" t="s">
        <v>3960</v>
      </c>
      <c r="F4728" s="3" t="s">
        <v>3961</v>
      </c>
    </row>
    <row r="4729" spans="1:6">
      <c r="A4729" s="3" t="s">
        <v>13384</v>
      </c>
      <c r="B4729" s="3" t="s">
        <v>8092</v>
      </c>
      <c r="C4729" s="3" t="s">
        <v>1422</v>
      </c>
      <c r="D4729" s="27" t="s">
        <v>8957</v>
      </c>
      <c r="E4729" s="3" t="s">
        <v>1405</v>
      </c>
      <c r="F4729" s="3" t="s">
        <v>1406</v>
      </c>
    </row>
    <row r="4730" spans="1:6">
      <c r="A4730" s="3" t="s">
        <v>13384</v>
      </c>
      <c r="B4730" s="3" t="s">
        <v>8092</v>
      </c>
      <c r="C4730" s="3" t="s">
        <v>1423</v>
      </c>
      <c r="D4730" s="27" t="s">
        <v>8957</v>
      </c>
      <c r="E4730" s="3" t="s">
        <v>1424</v>
      </c>
      <c r="F4730" s="3" t="s">
        <v>1425</v>
      </c>
    </row>
    <row r="4731" spans="1:6">
      <c r="A4731" s="3" t="s">
        <v>13384</v>
      </c>
      <c r="B4731" s="3" t="s">
        <v>8092</v>
      </c>
      <c r="C4731" s="3" t="s">
        <v>1426</v>
      </c>
      <c r="D4731" s="27" t="s">
        <v>8957</v>
      </c>
      <c r="E4731" s="3" t="s">
        <v>1427</v>
      </c>
      <c r="F4731" s="3" t="s">
        <v>1428</v>
      </c>
    </row>
    <row r="4732" spans="1:6">
      <c r="A4732" s="3" t="s">
        <v>13384</v>
      </c>
      <c r="B4732" s="3" t="s">
        <v>8092</v>
      </c>
      <c r="C4732" s="3" t="s">
        <v>1429</v>
      </c>
      <c r="D4732" s="27" t="s">
        <v>8957</v>
      </c>
      <c r="E4732" s="3" t="s">
        <v>3926</v>
      </c>
      <c r="F4732" s="3" t="s">
        <v>3927</v>
      </c>
    </row>
    <row r="4733" spans="1:6">
      <c r="A4733" s="3" t="s">
        <v>13384</v>
      </c>
      <c r="B4733" s="3" t="s">
        <v>8092</v>
      </c>
      <c r="C4733" s="3" t="s">
        <v>1430</v>
      </c>
      <c r="D4733" s="27" t="s">
        <v>8957</v>
      </c>
      <c r="E4733" s="3" t="s">
        <v>1431</v>
      </c>
      <c r="F4733" s="3" t="s">
        <v>1432</v>
      </c>
    </row>
    <row r="4734" spans="1:6">
      <c r="A4734" s="3" t="s">
        <v>13384</v>
      </c>
      <c r="B4734" s="3" t="s">
        <v>8092</v>
      </c>
      <c r="C4734" s="3" t="s">
        <v>1433</v>
      </c>
      <c r="D4734" s="27" t="s">
        <v>8957</v>
      </c>
      <c r="E4734" s="3" t="s">
        <v>1434</v>
      </c>
      <c r="F4734" s="3" t="s">
        <v>1435</v>
      </c>
    </row>
    <row r="4735" spans="1:6">
      <c r="A4735" s="3" t="s">
        <v>13384</v>
      </c>
      <c r="B4735" s="3" t="s">
        <v>8092</v>
      </c>
      <c r="C4735" s="3" t="s">
        <v>1436</v>
      </c>
      <c r="D4735" s="27" t="s">
        <v>8957</v>
      </c>
      <c r="E4735" s="3" t="s">
        <v>1437</v>
      </c>
      <c r="F4735" s="3" t="s">
        <v>1438</v>
      </c>
    </row>
    <row r="4736" spans="1:6">
      <c r="A4736" s="3" t="s">
        <v>13384</v>
      </c>
      <c r="B4736" s="3" t="s">
        <v>8092</v>
      </c>
      <c r="C4736" s="3" t="s">
        <v>1439</v>
      </c>
      <c r="D4736" s="27" t="s">
        <v>8957</v>
      </c>
      <c r="E4736" s="3" t="s">
        <v>1431</v>
      </c>
      <c r="F4736" s="3" t="s">
        <v>1432</v>
      </c>
    </row>
    <row r="4737" spans="1:6">
      <c r="A4737" s="3" t="s">
        <v>13384</v>
      </c>
      <c r="B4737" s="3" t="s">
        <v>8092</v>
      </c>
      <c r="C4737" s="3" t="s">
        <v>1440</v>
      </c>
      <c r="D4737" s="27" t="s">
        <v>8957</v>
      </c>
      <c r="E4737" s="3" t="s">
        <v>1441</v>
      </c>
      <c r="F4737" s="3" t="s">
        <v>1442</v>
      </c>
    </row>
    <row r="4738" spans="1:6">
      <c r="A4738" s="3" t="s">
        <v>13384</v>
      </c>
      <c r="B4738" s="3" t="s">
        <v>8092</v>
      </c>
      <c r="C4738" s="3" t="s">
        <v>1443</v>
      </c>
      <c r="D4738" s="27" t="s">
        <v>8957</v>
      </c>
      <c r="E4738" s="3" t="s">
        <v>1427</v>
      </c>
      <c r="F4738" s="3" t="s">
        <v>1428</v>
      </c>
    </row>
    <row r="4739" spans="1:6">
      <c r="A4739" s="3" t="s">
        <v>13384</v>
      </c>
      <c r="B4739" s="3" t="s">
        <v>8092</v>
      </c>
      <c r="C4739" s="3" t="s">
        <v>1444</v>
      </c>
      <c r="D4739" s="27" t="s">
        <v>8957</v>
      </c>
      <c r="E4739" s="3" t="s">
        <v>1445</v>
      </c>
      <c r="F4739" s="3" t="s">
        <v>1446</v>
      </c>
    </row>
    <row r="4740" spans="1:6">
      <c r="A4740" s="3" t="s">
        <v>13384</v>
      </c>
      <c r="B4740" s="3" t="s">
        <v>8092</v>
      </c>
      <c r="C4740" s="3" t="s">
        <v>1447</v>
      </c>
      <c r="D4740" s="27" t="s">
        <v>8957</v>
      </c>
      <c r="E4740" s="3" t="s">
        <v>5171</v>
      </c>
      <c r="F4740" s="3" t="s">
        <v>5172</v>
      </c>
    </row>
    <row r="4741" spans="1:6">
      <c r="A4741" s="3" t="s">
        <v>13384</v>
      </c>
      <c r="B4741" s="3" t="s">
        <v>8092</v>
      </c>
      <c r="C4741" s="3" t="s">
        <v>1448</v>
      </c>
      <c r="D4741" s="27" t="s">
        <v>8957</v>
      </c>
      <c r="E4741" s="3" t="s">
        <v>1449</v>
      </c>
      <c r="F4741" s="3" t="s">
        <v>1450</v>
      </c>
    </row>
    <row r="4742" spans="1:6">
      <c r="A4742" s="3" t="s">
        <v>13384</v>
      </c>
      <c r="B4742" s="3" t="s">
        <v>8092</v>
      </c>
      <c r="C4742" s="3" t="s">
        <v>1451</v>
      </c>
      <c r="D4742" s="27" t="s">
        <v>8957</v>
      </c>
      <c r="E4742" s="3" t="s">
        <v>3926</v>
      </c>
      <c r="F4742" s="3" t="s">
        <v>3927</v>
      </c>
    </row>
    <row r="4743" spans="1:6">
      <c r="A4743" s="3" t="s">
        <v>13384</v>
      </c>
      <c r="B4743" s="3" t="s">
        <v>8092</v>
      </c>
      <c r="C4743" s="3" t="s">
        <v>1452</v>
      </c>
      <c r="D4743" s="27" t="s">
        <v>8957</v>
      </c>
      <c r="E4743" s="3" t="s">
        <v>5171</v>
      </c>
      <c r="F4743" s="3" t="s">
        <v>5172</v>
      </c>
    </row>
    <row r="4744" spans="1:6">
      <c r="A4744" s="3" t="s">
        <v>13384</v>
      </c>
      <c r="B4744" s="3" t="s">
        <v>8092</v>
      </c>
      <c r="C4744" s="3" t="s">
        <v>1453</v>
      </c>
      <c r="D4744" s="27" t="s">
        <v>8957</v>
      </c>
      <c r="E4744" s="3" t="s">
        <v>1454</v>
      </c>
      <c r="F4744" s="3" t="s">
        <v>1455</v>
      </c>
    </row>
    <row r="4745" spans="1:6">
      <c r="A4745" s="3" t="s">
        <v>13384</v>
      </c>
      <c r="B4745" s="3" t="s">
        <v>8092</v>
      </c>
      <c r="C4745" s="3" t="s">
        <v>1456</v>
      </c>
      <c r="D4745" s="27" t="s">
        <v>8957</v>
      </c>
      <c r="E4745" s="3" t="s">
        <v>3972</v>
      </c>
      <c r="F4745" s="3" t="s">
        <v>3973</v>
      </c>
    </row>
    <row r="4746" spans="1:6">
      <c r="A4746" s="3" t="s">
        <v>13384</v>
      </c>
      <c r="B4746" s="3" t="s">
        <v>8092</v>
      </c>
      <c r="C4746" s="3" t="s">
        <v>1457</v>
      </c>
      <c r="D4746" s="27" t="s">
        <v>8957</v>
      </c>
      <c r="E4746" s="3" t="s">
        <v>1458</v>
      </c>
      <c r="F4746" s="3" t="s">
        <v>1459</v>
      </c>
    </row>
    <row r="4747" spans="1:6">
      <c r="A4747" s="3" t="s">
        <v>13384</v>
      </c>
      <c r="B4747" s="3" t="s">
        <v>8092</v>
      </c>
      <c r="C4747" s="3" t="s">
        <v>1460</v>
      </c>
      <c r="D4747" s="27" t="s">
        <v>8957</v>
      </c>
      <c r="E4747" s="3" t="s">
        <v>1441</v>
      </c>
      <c r="F4747" s="3" t="s">
        <v>1442</v>
      </c>
    </row>
    <row r="4748" spans="1:6">
      <c r="A4748" s="3" t="s">
        <v>13354</v>
      </c>
      <c r="B4748" s="3" t="s">
        <v>1461</v>
      </c>
      <c r="C4748" s="3" t="s">
        <v>1462</v>
      </c>
      <c r="D4748" s="27" t="s">
        <v>8957</v>
      </c>
      <c r="E4748" s="3" t="s">
        <v>1463</v>
      </c>
      <c r="F4748" s="3" t="s">
        <v>1464</v>
      </c>
    </row>
    <row r="4749" spans="1:6">
      <c r="A4749" s="3" t="s">
        <v>13354</v>
      </c>
      <c r="B4749" s="3" t="s">
        <v>1461</v>
      </c>
      <c r="C4749" s="3" t="s">
        <v>1465</v>
      </c>
      <c r="D4749" s="27" t="s">
        <v>8957</v>
      </c>
      <c r="E4749" s="3" t="s">
        <v>1466</v>
      </c>
      <c r="F4749" s="3" t="s">
        <v>1467</v>
      </c>
    </row>
    <row r="4750" spans="1:6">
      <c r="A4750" s="3" t="s">
        <v>13354</v>
      </c>
      <c r="B4750" s="3" t="s">
        <v>1461</v>
      </c>
      <c r="C4750" s="3" t="s">
        <v>1468</v>
      </c>
      <c r="D4750" s="27" t="s">
        <v>8957</v>
      </c>
      <c r="E4750" s="3" t="s">
        <v>1469</v>
      </c>
      <c r="F4750" s="3" t="s">
        <v>1470</v>
      </c>
    </row>
    <row r="4751" spans="1:6">
      <c r="A4751" s="3" t="s">
        <v>13354</v>
      </c>
      <c r="B4751" s="3" t="s">
        <v>1461</v>
      </c>
      <c r="C4751" s="3" t="s">
        <v>1471</v>
      </c>
      <c r="D4751" s="27" t="s">
        <v>8957</v>
      </c>
      <c r="E4751" s="3" t="s">
        <v>1472</v>
      </c>
      <c r="F4751" s="3" t="s">
        <v>1473</v>
      </c>
    </row>
    <row r="4752" spans="1:6">
      <c r="A4752" s="3" t="s">
        <v>13354</v>
      </c>
      <c r="B4752" s="3" t="s">
        <v>1461</v>
      </c>
      <c r="C4752" s="3" t="s">
        <v>1474</v>
      </c>
      <c r="D4752" s="27" t="s">
        <v>8957</v>
      </c>
      <c r="E4752" s="3" t="s">
        <v>1475</v>
      </c>
      <c r="F4752" s="3" t="s">
        <v>1476</v>
      </c>
    </row>
    <row r="4753" spans="1:6">
      <c r="A4753" s="3" t="s">
        <v>13354</v>
      </c>
      <c r="B4753" s="3" t="s">
        <v>1461</v>
      </c>
      <c r="C4753" s="3" t="s">
        <v>1477</v>
      </c>
      <c r="D4753" s="27" t="s">
        <v>8957</v>
      </c>
      <c r="E4753" s="3" t="s">
        <v>1478</v>
      </c>
      <c r="F4753" s="3" t="s">
        <v>1479</v>
      </c>
    </row>
    <row r="4754" spans="1:6">
      <c r="A4754" s="3" t="s">
        <v>13354</v>
      </c>
      <c r="B4754" s="3" t="s">
        <v>1461</v>
      </c>
      <c r="C4754" s="3" t="s">
        <v>1480</v>
      </c>
      <c r="D4754" s="27" t="s">
        <v>8957</v>
      </c>
      <c r="E4754" s="3" t="s">
        <v>1481</v>
      </c>
      <c r="F4754" s="3" t="s">
        <v>1482</v>
      </c>
    </row>
    <row r="4755" spans="1:6">
      <c r="A4755" s="3" t="s">
        <v>13354</v>
      </c>
      <c r="B4755" s="3" t="s">
        <v>1461</v>
      </c>
      <c r="C4755" s="3" t="s">
        <v>1483</v>
      </c>
      <c r="D4755" s="27" t="s">
        <v>8957</v>
      </c>
      <c r="E4755" s="3" t="s">
        <v>1481</v>
      </c>
      <c r="F4755" s="3" t="s">
        <v>1482</v>
      </c>
    </row>
    <row r="4756" spans="1:6">
      <c r="A4756" s="3" t="s">
        <v>13354</v>
      </c>
      <c r="B4756" s="3" t="s">
        <v>1461</v>
      </c>
      <c r="C4756" s="3" t="s">
        <v>1484</v>
      </c>
      <c r="D4756" s="27" t="s">
        <v>8957</v>
      </c>
      <c r="E4756" s="3" t="s">
        <v>1485</v>
      </c>
      <c r="F4756" s="3" t="s">
        <v>1486</v>
      </c>
    </row>
    <row r="4757" spans="1:6">
      <c r="A4757" s="3" t="s">
        <v>13354</v>
      </c>
      <c r="B4757" s="3" t="s">
        <v>1461</v>
      </c>
      <c r="C4757" s="3" t="s">
        <v>1487</v>
      </c>
      <c r="D4757" s="27" t="s">
        <v>8957</v>
      </c>
      <c r="E4757" s="3" t="s">
        <v>1488</v>
      </c>
      <c r="F4757" s="3" t="s">
        <v>1489</v>
      </c>
    </row>
    <row r="4758" spans="1:6">
      <c r="A4758" s="3" t="s">
        <v>13354</v>
      </c>
      <c r="B4758" s="3" t="s">
        <v>1461</v>
      </c>
      <c r="C4758" s="3" t="s">
        <v>1490</v>
      </c>
      <c r="D4758" s="27" t="s">
        <v>8957</v>
      </c>
      <c r="E4758" s="3" t="s">
        <v>1491</v>
      </c>
      <c r="F4758" s="3" t="s">
        <v>1492</v>
      </c>
    </row>
    <row r="4759" spans="1:6">
      <c r="A4759" s="3" t="s">
        <v>13354</v>
      </c>
      <c r="B4759" s="3" t="s">
        <v>1461</v>
      </c>
      <c r="C4759" s="3" t="s">
        <v>1493</v>
      </c>
      <c r="D4759" s="27" t="s">
        <v>8957</v>
      </c>
      <c r="E4759" s="3" t="s">
        <v>1494</v>
      </c>
      <c r="F4759" s="3" t="s">
        <v>1495</v>
      </c>
    </row>
    <row r="4760" spans="1:6">
      <c r="A4760" s="3" t="s">
        <v>13354</v>
      </c>
      <c r="B4760" s="3" t="s">
        <v>1461</v>
      </c>
      <c r="C4760" s="3" t="s">
        <v>1496</v>
      </c>
      <c r="D4760" s="27" t="s">
        <v>8957</v>
      </c>
      <c r="E4760" s="3" t="s">
        <v>1497</v>
      </c>
      <c r="F4760" s="3" t="s">
        <v>1498</v>
      </c>
    </row>
    <row r="4761" spans="1:6">
      <c r="A4761" s="3" t="s">
        <v>13354</v>
      </c>
      <c r="B4761" s="3" t="s">
        <v>1461</v>
      </c>
      <c r="C4761" s="3" t="s">
        <v>1499</v>
      </c>
      <c r="D4761" s="27" t="s">
        <v>8957</v>
      </c>
      <c r="E4761" s="3" t="s">
        <v>1485</v>
      </c>
      <c r="F4761" s="3" t="s">
        <v>1486</v>
      </c>
    </row>
    <row r="4762" spans="1:6">
      <c r="A4762" s="3" t="s">
        <v>13354</v>
      </c>
      <c r="B4762" s="3" t="s">
        <v>1461</v>
      </c>
      <c r="C4762" s="3" t="s">
        <v>1500</v>
      </c>
      <c r="D4762" s="27" t="s">
        <v>8957</v>
      </c>
      <c r="E4762" s="3" t="s">
        <v>1501</v>
      </c>
      <c r="F4762" s="3" t="s">
        <v>1502</v>
      </c>
    </row>
    <row r="4763" spans="1:6">
      <c r="A4763" s="3" t="s">
        <v>13354</v>
      </c>
      <c r="B4763" s="3" t="s">
        <v>1461</v>
      </c>
      <c r="C4763" s="3" t="s">
        <v>1503</v>
      </c>
      <c r="D4763" s="27" t="s">
        <v>8957</v>
      </c>
      <c r="E4763" s="3" t="s">
        <v>1504</v>
      </c>
      <c r="F4763" s="3" t="s">
        <v>4729</v>
      </c>
    </row>
    <row r="4764" spans="1:6">
      <c r="A4764" s="3" t="s">
        <v>13354</v>
      </c>
      <c r="B4764" s="3" t="s">
        <v>1461</v>
      </c>
      <c r="C4764" s="3" t="s">
        <v>1505</v>
      </c>
      <c r="D4764" s="27" t="s">
        <v>8957</v>
      </c>
      <c r="E4764" s="3" t="s">
        <v>1506</v>
      </c>
      <c r="F4764" s="3" t="s">
        <v>9743</v>
      </c>
    </row>
    <row r="4765" spans="1:6">
      <c r="A4765" s="3" t="s">
        <v>13354</v>
      </c>
      <c r="B4765" s="3" t="s">
        <v>1461</v>
      </c>
      <c r="C4765" s="3" t="s">
        <v>1507</v>
      </c>
      <c r="D4765" s="27" t="s">
        <v>8957</v>
      </c>
      <c r="E4765" s="3" t="s">
        <v>1508</v>
      </c>
      <c r="F4765" s="3" t="s">
        <v>1509</v>
      </c>
    </row>
    <row r="4766" spans="1:6">
      <c r="A4766" s="3" t="s">
        <v>13354</v>
      </c>
      <c r="B4766" s="3" t="s">
        <v>1461</v>
      </c>
      <c r="C4766" s="3" t="s">
        <v>299</v>
      </c>
      <c r="D4766" s="27" t="s">
        <v>8957</v>
      </c>
      <c r="E4766" s="3" t="s">
        <v>300</v>
      </c>
      <c r="F4766" s="3" t="s">
        <v>301</v>
      </c>
    </row>
    <row r="4767" spans="1:6">
      <c r="A4767" s="3" t="s">
        <v>13354</v>
      </c>
      <c r="B4767" s="3" t="s">
        <v>1461</v>
      </c>
      <c r="C4767" s="3" t="s">
        <v>302</v>
      </c>
      <c r="D4767" s="27" t="s">
        <v>8957</v>
      </c>
      <c r="E4767" s="3" t="s">
        <v>303</v>
      </c>
      <c r="F4767" s="3" t="s">
        <v>304</v>
      </c>
    </row>
    <row r="4768" spans="1:6">
      <c r="A4768" s="3" t="s">
        <v>13354</v>
      </c>
      <c r="B4768" s="3" t="s">
        <v>1461</v>
      </c>
      <c r="C4768" s="3" t="s">
        <v>305</v>
      </c>
      <c r="D4768" s="27" t="s">
        <v>8957</v>
      </c>
      <c r="E4768" s="3" t="s">
        <v>306</v>
      </c>
      <c r="F4768" s="3" t="s">
        <v>307</v>
      </c>
    </row>
    <row r="4769" spans="1:6">
      <c r="A4769" s="3" t="s">
        <v>13354</v>
      </c>
      <c r="B4769" s="3" t="s">
        <v>1461</v>
      </c>
      <c r="C4769" s="3" t="s">
        <v>308</v>
      </c>
      <c r="D4769" s="27" t="s">
        <v>8957</v>
      </c>
      <c r="E4769" s="3" t="s">
        <v>309</v>
      </c>
      <c r="F4769" s="3" t="s">
        <v>310</v>
      </c>
    </row>
    <row r="4770" spans="1:6">
      <c r="A4770" s="3" t="s">
        <v>13354</v>
      </c>
      <c r="B4770" s="3" t="s">
        <v>1461</v>
      </c>
      <c r="C4770" s="3" t="s">
        <v>311</v>
      </c>
      <c r="D4770" s="27" t="s">
        <v>8957</v>
      </c>
      <c r="E4770" s="3">
        <v>0</v>
      </c>
      <c r="F4770" s="3" t="s">
        <v>12872</v>
      </c>
    </row>
    <row r="4771" spans="1:6">
      <c r="A4771" s="3" t="s">
        <v>13354</v>
      </c>
      <c r="B4771" s="3" t="s">
        <v>1461</v>
      </c>
      <c r="C4771" s="3" t="s">
        <v>312</v>
      </c>
      <c r="D4771" s="27" t="s">
        <v>8957</v>
      </c>
      <c r="E4771" s="3" t="s">
        <v>313</v>
      </c>
      <c r="F4771" s="3" t="s">
        <v>314</v>
      </c>
    </row>
    <row r="4772" spans="1:6">
      <c r="A4772" s="3" t="s">
        <v>13354</v>
      </c>
      <c r="B4772" s="3" t="s">
        <v>1461</v>
      </c>
      <c r="C4772" s="3" t="s">
        <v>315</v>
      </c>
      <c r="D4772" s="27" t="s">
        <v>8957</v>
      </c>
      <c r="E4772" s="3" t="s">
        <v>316</v>
      </c>
      <c r="F4772" s="3" t="s">
        <v>317</v>
      </c>
    </row>
    <row r="4773" spans="1:6">
      <c r="A4773" s="3" t="s">
        <v>13354</v>
      </c>
      <c r="B4773" s="3" t="s">
        <v>1461</v>
      </c>
      <c r="C4773" s="3" t="s">
        <v>318</v>
      </c>
      <c r="D4773" s="27" t="s">
        <v>8957</v>
      </c>
      <c r="E4773" s="3" t="s">
        <v>319</v>
      </c>
      <c r="F4773" s="3" t="s">
        <v>320</v>
      </c>
    </row>
    <row r="4774" spans="1:6">
      <c r="A4774" s="3" t="s">
        <v>13354</v>
      </c>
      <c r="B4774" s="3" t="s">
        <v>1461</v>
      </c>
      <c r="C4774" s="3" t="s">
        <v>321</v>
      </c>
      <c r="D4774" s="27" t="s">
        <v>8957</v>
      </c>
      <c r="E4774" s="3" t="s">
        <v>322</v>
      </c>
      <c r="F4774" s="3" t="s">
        <v>323</v>
      </c>
    </row>
    <row r="4775" spans="1:6">
      <c r="A4775" s="3" t="s">
        <v>13354</v>
      </c>
      <c r="B4775" s="3" t="s">
        <v>1461</v>
      </c>
      <c r="C4775" s="3" t="s">
        <v>324</v>
      </c>
      <c r="D4775" s="27" t="s">
        <v>8957</v>
      </c>
      <c r="E4775" s="3" t="s">
        <v>325</v>
      </c>
      <c r="F4775" s="3" t="s">
        <v>326</v>
      </c>
    </row>
    <row r="4776" spans="1:6">
      <c r="A4776" s="3" t="s">
        <v>13354</v>
      </c>
      <c r="B4776" s="3" t="s">
        <v>1461</v>
      </c>
      <c r="C4776" s="3" t="s">
        <v>327</v>
      </c>
      <c r="D4776" s="27" t="s">
        <v>8957</v>
      </c>
      <c r="E4776" s="3" t="s">
        <v>328</v>
      </c>
      <c r="F4776" s="3" t="s">
        <v>329</v>
      </c>
    </row>
    <row r="4777" spans="1:6">
      <c r="A4777" s="3" t="s">
        <v>13354</v>
      </c>
      <c r="B4777" s="3" t="s">
        <v>1461</v>
      </c>
      <c r="C4777" s="3" t="s">
        <v>330</v>
      </c>
      <c r="D4777" s="27" t="s">
        <v>8957</v>
      </c>
      <c r="E4777" s="3" t="s">
        <v>331</v>
      </c>
      <c r="F4777" s="3" t="s">
        <v>332</v>
      </c>
    </row>
    <row r="4778" spans="1:6">
      <c r="A4778" s="3" t="s">
        <v>13354</v>
      </c>
      <c r="B4778" s="3" t="s">
        <v>1461</v>
      </c>
      <c r="C4778" s="3" t="s">
        <v>333</v>
      </c>
      <c r="D4778" s="27" t="s">
        <v>8957</v>
      </c>
      <c r="E4778" s="3" t="s">
        <v>334</v>
      </c>
      <c r="F4778" s="3" t="s">
        <v>335</v>
      </c>
    </row>
    <row r="4779" spans="1:6">
      <c r="A4779" s="3" t="s">
        <v>13354</v>
      </c>
      <c r="B4779" s="3" t="s">
        <v>1461</v>
      </c>
      <c r="C4779" s="3" t="s">
        <v>336</v>
      </c>
      <c r="D4779" s="27" t="s">
        <v>8957</v>
      </c>
      <c r="E4779" s="3" t="s">
        <v>319</v>
      </c>
      <c r="F4779" s="3" t="s">
        <v>320</v>
      </c>
    </row>
    <row r="4780" spans="1:6">
      <c r="A4780" s="3" t="s">
        <v>13354</v>
      </c>
      <c r="B4780" s="3" t="s">
        <v>1461</v>
      </c>
      <c r="C4780" s="3" t="s">
        <v>337</v>
      </c>
      <c r="D4780" s="27" t="s">
        <v>8957</v>
      </c>
      <c r="E4780" s="3" t="s">
        <v>334</v>
      </c>
      <c r="F4780" s="3" t="s">
        <v>335</v>
      </c>
    </row>
    <row r="4781" spans="1:6">
      <c r="A4781" s="3" t="s">
        <v>13354</v>
      </c>
      <c r="B4781" s="3" t="s">
        <v>1461</v>
      </c>
      <c r="C4781" s="3" t="s">
        <v>338</v>
      </c>
      <c r="D4781" s="27" t="s">
        <v>8957</v>
      </c>
      <c r="E4781" s="3" t="s">
        <v>319</v>
      </c>
      <c r="F4781" s="3" t="s">
        <v>320</v>
      </c>
    </row>
    <row r="4782" spans="1:6">
      <c r="A4782" s="3" t="s">
        <v>13354</v>
      </c>
      <c r="B4782" s="3" t="s">
        <v>1461</v>
      </c>
      <c r="C4782" s="3" t="s">
        <v>339</v>
      </c>
      <c r="D4782" s="27" t="s">
        <v>8957</v>
      </c>
      <c r="E4782" s="3" t="s">
        <v>340</v>
      </c>
      <c r="F4782" s="3" t="s">
        <v>341</v>
      </c>
    </row>
    <row r="4783" spans="1:6">
      <c r="A4783" s="3" t="s">
        <v>13354</v>
      </c>
      <c r="B4783" s="3" t="s">
        <v>1461</v>
      </c>
      <c r="C4783" s="3" t="s">
        <v>342</v>
      </c>
      <c r="D4783" s="27" t="s">
        <v>8957</v>
      </c>
      <c r="E4783" s="3" t="s">
        <v>343</v>
      </c>
      <c r="F4783" s="3" t="s">
        <v>329</v>
      </c>
    </row>
    <row r="4784" spans="1:6">
      <c r="A4784" s="3" t="s">
        <v>13354</v>
      </c>
      <c r="B4784" s="3" t="s">
        <v>1461</v>
      </c>
      <c r="C4784" s="3" t="s">
        <v>344</v>
      </c>
      <c r="D4784" s="27" t="s">
        <v>8957</v>
      </c>
      <c r="E4784" s="3" t="s">
        <v>345</v>
      </c>
      <c r="F4784" s="3" t="s">
        <v>346</v>
      </c>
    </row>
    <row r="4785" spans="1:6">
      <c r="A4785" s="3" t="s">
        <v>13354</v>
      </c>
      <c r="B4785" s="3" t="s">
        <v>1461</v>
      </c>
      <c r="C4785" s="3" t="s">
        <v>347</v>
      </c>
      <c r="D4785" s="27" t="s">
        <v>8957</v>
      </c>
      <c r="E4785" s="3" t="s">
        <v>348</v>
      </c>
      <c r="F4785" s="3" t="s">
        <v>349</v>
      </c>
    </row>
    <row r="4786" spans="1:6">
      <c r="A4786" s="3" t="s">
        <v>13354</v>
      </c>
      <c r="B4786" s="3" t="s">
        <v>1461</v>
      </c>
      <c r="C4786" s="3" t="s">
        <v>350</v>
      </c>
      <c r="D4786" s="27" t="s">
        <v>8957</v>
      </c>
      <c r="E4786" s="3" t="s">
        <v>351</v>
      </c>
      <c r="F4786" s="3" t="s">
        <v>352</v>
      </c>
    </row>
    <row r="4787" spans="1:6">
      <c r="A4787" s="3" t="s">
        <v>13354</v>
      </c>
      <c r="B4787" s="3" t="s">
        <v>1461</v>
      </c>
      <c r="C4787" s="3" t="s">
        <v>353</v>
      </c>
      <c r="D4787" s="27" t="s">
        <v>8957</v>
      </c>
      <c r="E4787" s="3" t="s">
        <v>354</v>
      </c>
      <c r="F4787" s="3" t="s">
        <v>355</v>
      </c>
    </row>
    <row r="4788" spans="1:6">
      <c r="A4788" s="3" t="s">
        <v>13354</v>
      </c>
      <c r="B4788" s="3" t="s">
        <v>1461</v>
      </c>
      <c r="C4788" s="3" t="s">
        <v>356</v>
      </c>
      <c r="D4788" s="27" t="s">
        <v>8957</v>
      </c>
      <c r="E4788" s="3" t="s">
        <v>357</v>
      </c>
      <c r="F4788" s="3" t="s">
        <v>358</v>
      </c>
    </row>
    <row r="4789" spans="1:6">
      <c r="A4789" s="3" t="s">
        <v>13354</v>
      </c>
      <c r="B4789" s="3" t="s">
        <v>1461</v>
      </c>
      <c r="C4789" s="3" t="s">
        <v>359</v>
      </c>
      <c r="D4789" s="27" t="s">
        <v>8957</v>
      </c>
      <c r="E4789" s="3" t="s">
        <v>360</v>
      </c>
      <c r="F4789" s="3" t="s">
        <v>361</v>
      </c>
    </row>
    <row r="4790" spans="1:6">
      <c r="A4790" s="3" t="s">
        <v>13354</v>
      </c>
      <c r="B4790" s="3" t="s">
        <v>1461</v>
      </c>
      <c r="C4790" s="3" t="s">
        <v>362</v>
      </c>
      <c r="D4790" s="27" t="s">
        <v>8957</v>
      </c>
      <c r="E4790" s="3" t="s">
        <v>363</v>
      </c>
      <c r="F4790" s="3" t="s">
        <v>364</v>
      </c>
    </row>
    <row r="4791" spans="1:6">
      <c r="A4791" s="3" t="s">
        <v>13354</v>
      </c>
      <c r="B4791" s="3" t="s">
        <v>1461</v>
      </c>
      <c r="C4791" s="3" t="s">
        <v>365</v>
      </c>
      <c r="D4791" s="27" t="s">
        <v>8957</v>
      </c>
      <c r="E4791" s="3" t="s">
        <v>366</v>
      </c>
      <c r="F4791" s="3" t="s">
        <v>367</v>
      </c>
    </row>
    <row r="4792" spans="1:6">
      <c r="A4792" s="3" t="s">
        <v>13354</v>
      </c>
      <c r="B4792" s="3" t="s">
        <v>1461</v>
      </c>
      <c r="C4792" s="3" t="s">
        <v>368</v>
      </c>
      <c r="D4792" s="27" t="s">
        <v>8957</v>
      </c>
      <c r="E4792" s="3" t="s">
        <v>369</v>
      </c>
      <c r="F4792" s="3" t="s">
        <v>370</v>
      </c>
    </row>
    <row r="4793" spans="1:6">
      <c r="A4793" s="3" t="s">
        <v>13354</v>
      </c>
      <c r="B4793" s="3" t="s">
        <v>1461</v>
      </c>
      <c r="C4793" s="3" t="s">
        <v>371</v>
      </c>
      <c r="D4793" s="27" t="s">
        <v>8957</v>
      </c>
      <c r="E4793" s="3" t="s">
        <v>372</v>
      </c>
      <c r="F4793" s="3" t="s">
        <v>373</v>
      </c>
    </row>
    <row r="4794" spans="1:6">
      <c r="A4794" s="3" t="s">
        <v>13354</v>
      </c>
      <c r="B4794" s="3" t="s">
        <v>1461</v>
      </c>
      <c r="C4794" s="3" t="s">
        <v>374</v>
      </c>
      <c r="D4794" s="27" t="s">
        <v>8957</v>
      </c>
      <c r="E4794" s="3" t="s">
        <v>375</v>
      </c>
      <c r="F4794" s="3" t="s">
        <v>376</v>
      </c>
    </row>
    <row r="4795" spans="1:6">
      <c r="A4795" s="3" t="s">
        <v>13354</v>
      </c>
      <c r="B4795" s="3" t="s">
        <v>1461</v>
      </c>
      <c r="C4795" s="3" t="s">
        <v>377</v>
      </c>
      <c r="D4795" s="27" t="s">
        <v>8957</v>
      </c>
      <c r="E4795" s="3" t="s">
        <v>378</v>
      </c>
      <c r="F4795" s="3" t="s">
        <v>379</v>
      </c>
    </row>
    <row r="4796" spans="1:6">
      <c r="A4796" s="3" t="s">
        <v>13354</v>
      </c>
      <c r="B4796" s="3" t="s">
        <v>1461</v>
      </c>
      <c r="C4796" s="3" t="s">
        <v>380</v>
      </c>
      <c r="D4796" s="27" t="s">
        <v>8957</v>
      </c>
      <c r="E4796" s="3" t="s">
        <v>378</v>
      </c>
      <c r="F4796" s="3" t="s">
        <v>379</v>
      </c>
    </row>
    <row r="4797" spans="1:6">
      <c r="A4797" s="3" t="s">
        <v>13354</v>
      </c>
      <c r="B4797" s="3" t="s">
        <v>1461</v>
      </c>
      <c r="C4797" s="3" t="s">
        <v>1597</v>
      </c>
      <c r="D4797" s="27" t="s">
        <v>8957</v>
      </c>
      <c r="E4797" s="3" t="s">
        <v>1598</v>
      </c>
      <c r="F4797" s="3" t="s">
        <v>1599</v>
      </c>
    </row>
    <row r="4798" spans="1:6">
      <c r="A4798" s="3" t="s">
        <v>13354</v>
      </c>
      <c r="B4798" s="3" t="s">
        <v>1461</v>
      </c>
      <c r="C4798" s="3" t="s">
        <v>1600</v>
      </c>
      <c r="D4798" s="27" t="s">
        <v>8957</v>
      </c>
      <c r="E4798" s="3" t="s">
        <v>1601</v>
      </c>
      <c r="F4798" s="3" t="s">
        <v>5371</v>
      </c>
    </row>
    <row r="4799" spans="1:6">
      <c r="A4799" s="3" t="s">
        <v>13354</v>
      </c>
      <c r="B4799" s="3" t="s">
        <v>1461</v>
      </c>
      <c r="C4799" s="3" t="s">
        <v>1602</v>
      </c>
      <c r="D4799" s="27" t="s">
        <v>8957</v>
      </c>
      <c r="E4799" s="3" t="s">
        <v>1603</v>
      </c>
      <c r="F4799" s="3" t="s">
        <v>1604</v>
      </c>
    </row>
    <row r="4800" spans="1:6">
      <c r="A4800" s="3" t="s">
        <v>13354</v>
      </c>
      <c r="B4800" s="3" t="s">
        <v>1461</v>
      </c>
      <c r="C4800" s="3" t="s">
        <v>1605</v>
      </c>
      <c r="D4800" s="27" t="s">
        <v>8957</v>
      </c>
      <c r="E4800" s="3" t="s">
        <v>1606</v>
      </c>
      <c r="F4800" s="3" t="s">
        <v>1607</v>
      </c>
    </row>
    <row r="4801" spans="1:6">
      <c r="A4801" s="3" t="s">
        <v>13354</v>
      </c>
      <c r="B4801" s="3" t="s">
        <v>1461</v>
      </c>
      <c r="C4801" s="3" t="s">
        <v>1608</v>
      </c>
      <c r="D4801" s="27" t="s">
        <v>8957</v>
      </c>
      <c r="E4801" s="3" t="s">
        <v>357</v>
      </c>
      <c r="F4801" s="3" t="s">
        <v>358</v>
      </c>
    </row>
    <row r="4802" spans="1:6">
      <c r="A4802" s="3" t="s">
        <v>13354</v>
      </c>
      <c r="B4802" s="3" t="s">
        <v>1461</v>
      </c>
      <c r="C4802" s="3" t="s">
        <v>1609</v>
      </c>
      <c r="D4802" s="27" t="s">
        <v>8957</v>
      </c>
      <c r="E4802" s="3" t="s">
        <v>1610</v>
      </c>
      <c r="F4802" s="3" t="s">
        <v>1611</v>
      </c>
    </row>
    <row r="4803" spans="1:6">
      <c r="A4803" s="3" t="s">
        <v>13354</v>
      </c>
      <c r="B4803" s="3" t="s">
        <v>1461</v>
      </c>
      <c r="C4803" s="3" t="s">
        <v>1612</v>
      </c>
      <c r="D4803" s="27" t="s">
        <v>8957</v>
      </c>
      <c r="E4803" s="3" t="s">
        <v>1613</v>
      </c>
      <c r="F4803" s="3" t="s">
        <v>1614</v>
      </c>
    </row>
    <row r="4804" spans="1:6">
      <c r="A4804" s="3" t="s">
        <v>13354</v>
      </c>
      <c r="B4804" s="3" t="s">
        <v>1461</v>
      </c>
      <c r="C4804" s="3" t="s">
        <v>1615</v>
      </c>
      <c r="D4804" s="27" t="s">
        <v>8957</v>
      </c>
      <c r="E4804" s="3" t="s">
        <v>1613</v>
      </c>
      <c r="F4804" s="3" t="s">
        <v>1614</v>
      </c>
    </row>
    <row r="4805" spans="1:6">
      <c r="A4805" s="3" t="s">
        <v>13354</v>
      </c>
      <c r="B4805" s="3" t="s">
        <v>1461</v>
      </c>
      <c r="C4805" s="3" t="s">
        <v>1616</v>
      </c>
      <c r="D4805" s="27" t="s">
        <v>8957</v>
      </c>
      <c r="E4805" s="3" t="s">
        <v>334</v>
      </c>
      <c r="F4805" s="3" t="s">
        <v>335</v>
      </c>
    </row>
    <row r="4806" spans="1:6">
      <c r="A4806" s="3" t="s">
        <v>13354</v>
      </c>
      <c r="B4806" s="3" t="s">
        <v>1461</v>
      </c>
      <c r="C4806" s="3" t="s">
        <v>1617</v>
      </c>
      <c r="D4806" s="27" t="s">
        <v>8957</v>
      </c>
      <c r="E4806" s="3" t="s">
        <v>340</v>
      </c>
      <c r="F4806" s="3" t="s">
        <v>341</v>
      </c>
    </row>
    <row r="4807" spans="1:6">
      <c r="A4807" s="3" t="s">
        <v>13387</v>
      </c>
      <c r="B4807" s="3" t="s">
        <v>1618</v>
      </c>
      <c r="C4807" s="3" t="s">
        <v>7829</v>
      </c>
      <c r="D4807" s="27" t="s">
        <v>8957</v>
      </c>
      <c r="E4807" s="3" t="s">
        <v>1619</v>
      </c>
      <c r="F4807" s="3" t="s">
        <v>1620</v>
      </c>
    </row>
    <row r="4808" spans="1:6">
      <c r="A4808" s="3" t="s">
        <v>13387</v>
      </c>
      <c r="B4808" s="3" t="s">
        <v>1618</v>
      </c>
      <c r="C4808" s="3" t="s">
        <v>1621</v>
      </c>
      <c r="D4808" s="27" t="s">
        <v>8957</v>
      </c>
      <c r="E4808" s="3" t="s">
        <v>1622</v>
      </c>
      <c r="F4808" s="3" t="s">
        <v>1623</v>
      </c>
    </row>
    <row r="4809" spans="1:6">
      <c r="A4809" s="3" t="s">
        <v>13387</v>
      </c>
      <c r="B4809" s="3" t="s">
        <v>1618</v>
      </c>
      <c r="C4809" s="3" t="s">
        <v>1624</v>
      </c>
      <c r="D4809" s="27" t="s">
        <v>8957</v>
      </c>
      <c r="E4809" s="3" t="s">
        <v>1625</v>
      </c>
      <c r="F4809" s="3" t="s">
        <v>1626</v>
      </c>
    </row>
    <row r="4810" spans="1:6">
      <c r="A4810" s="3" t="s">
        <v>13387</v>
      </c>
      <c r="B4810" s="3" t="s">
        <v>1618</v>
      </c>
      <c r="C4810" s="3" t="s">
        <v>1627</v>
      </c>
      <c r="D4810" s="27" t="s">
        <v>8957</v>
      </c>
      <c r="E4810" s="3" t="s">
        <v>1628</v>
      </c>
      <c r="F4810" s="3" t="s">
        <v>1629</v>
      </c>
    </row>
    <row r="4811" spans="1:6">
      <c r="A4811" s="3" t="s">
        <v>13387</v>
      </c>
      <c r="B4811" s="3" t="s">
        <v>1618</v>
      </c>
      <c r="C4811" s="3" t="s">
        <v>1630</v>
      </c>
      <c r="D4811" s="27" t="s">
        <v>8957</v>
      </c>
      <c r="E4811" s="3" t="s">
        <v>1631</v>
      </c>
      <c r="F4811" s="3" t="s">
        <v>1632</v>
      </c>
    </row>
    <row r="4812" spans="1:6">
      <c r="A4812" s="3" t="s">
        <v>13387</v>
      </c>
      <c r="B4812" s="3" t="s">
        <v>1618</v>
      </c>
      <c r="C4812" s="3" t="s">
        <v>1633</v>
      </c>
      <c r="D4812" s="27" t="s">
        <v>8957</v>
      </c>
      <c r="E4812" s="3" t="s">
        <v>1634</v>
      </c>
      <c r="F4812" s="3" t="s">
        <v>1635</v>
      </c>
    </row>
    <row r="4813" spans="1:6">
      <c r="A4813" s="3" t="s">
        <v>13387</v>
      </c>
      <c r="B4813" s="3" t="s">
        <v>1618</v>
      </c>
      <c r="C4813" s="3" t="s">
        <v>1636</v>
      </c>
      <c r="D4813" s="27" t="s">
        <v>8957</v>
      </c>
      <c r="E4813" s="3" t="s">
        <v>1637</v>
      </c>
      <c r="F4813" s="3" t="s">
        <v>1638</v>
      </c>
    </row>
    <row r="4814" spans="1:6">
      <c r="A4814" s="3" t="s">
        <v>13387</v>
      </c>
      <c r="B4814" s="3" t="s">
        <v>1618</v>
      </c>
      <c r="C4814" s="3" t="s">
        <v>1639</v>
      </c>
      <c r="D4814" s="27" t="s">
        <v>8957</v>
      </c>
      <c r="E4814" s="3" t="s">
        <v>1640</v>
      </c>
      <c r="F4814" s="3" t="s">
        <v>1641</v>
      </c>
    </row>
    <row r="4815" spans="1:6">
      <c r="A4815" s="3" t="s">
        <v>13387</v>
      </c>
      <c r="B4815" s="3" t="s">
        <v>1618</v>
      </c>
      <c r="C4815" s="3" t="s">
        <v>1642</v>
      </c>
      <c r="D4815" s="27" t="s">
        <v>8957</v>
      </c>
      <c r="E4815" s="3" t="s">
        <v>1643</v>
      </c>
      <c r="F4815" s="3" t="s">
        <v>1644</v>
      </c>
    </row>
    <row r="4816" spans="1:6">
      <c r="A4816" s="3" t="s">
        <v>13387</v>
      </c>
      <c r="B4816" s="3" t="s">
        <v>1618</v>
      </c>
      <c r="C4816" s="3" t="s">
        <v>1645</v>
      </c>
      <c r="D4816" s="27" t="s">
        <v>8957</v>
      </c>
      <c r="E4816" s="3" t="s">
        <v>1646</v>
      </c>
      <c r="F4816" s="3" t="s">
        <v>1647</v>
      </c>
    </row>
    <row r="4817" spans="1:6">
      <c r="A4817" s="3" t="s">
        <v>13387</v>
      </c>
      <c r="B4817" s="3" t="s">
        <v>1618</v>
      </c>
      <c r="C4817" s="3" t="s">
        <v>1648</v>
      </c>
      <c r="D4817" s="27" t="s">
        <v>8957</v>
      </c>
      <c r="E4817" s="3" t="s">
        <v>1649</v>
      </c>
      <c r="F4817" s="3" t="s">
        <v>1650</v>
      </c>
    </row>
    <row r="4818" spans="1:6">
      <c r="A4818" s="3" t="s">
        <v>13387</v>
      </c>
      <c r="B4818" s="3" t="s">
        <v>1618</v>
      </c>
      <c r="C4818" s="3" t="s">
        <v>1651</v>
      </c>
      <c r="D4818" s="27" t="s">
        <v>8957</v>
      </c>
      <c r="E4818" s="3" t="s">
        <v>1652</v>
      </c>
      <c r="F4818" s="3" t="s">
        <v>1653</v>
      </c>
    </row>
    <row r="4819" spans="1:6">
      <c r="A4819" s="3" t="s">
        <v>13387</v>
      </c>
      <c r="B4819" s="3" t="s">
        <v>1618</v>
      </c>
      <c r="C4819" s="3" t="s">
        <v>1654</v>
      </c>
      <c r="D4819" s="27" t="s">
        <v>8957</v>
      </c>
      <c r="E4819" s="3" t="s">
        <v>1655</v>
      </c>
      <c r="F4819" s="3" t="s">
        <v>1656</v>
      </c>
    </row>
    <row r="4820" spans="1:6">
      <c r="A4820" s="3" t="s">
        <v>13387</v>
      </c>
      <c r="B4820" s="3" t="s">
        <v>1657</v>
      </c>
      <c r="C4820" s="3" t="s">
        <v>1658</v>
      </c>
      <c r="D4820" s="27" t="s">
        <v>8957</v>
      </c>
      <c r="E4820" s="3" t="s">
        <v>1659</v>
      </c>
      <c r="F4820" s="3" t="s">
        <v>1660</v>
      </c>
    </row>
    <row r="4821" spans="1:6">
      <c r="A4821" s="3" t="s">
        <v>13387</v>
      </c>
      <c r="B4821" s="3" t="s">
        <v>1661</v>
      </c>
      <c r="C4821" s="3" t="s">
        <v>7450</v>
      </c>
      <c r="D4821" s="27" t="s">
        <v>8957</v>
      </c>
      <c r="E4821" s="3" t="s">
        <v>1662</v>
      </c>
      <c r="F4821" s="3" t="s">
        <v>1663</v>
      </c>
    </row>
    <row r="4822" spans="1:6">
      <c r="A4822" s="3" t="s">
        <v>13387</v>
      </c>
      <c r="B4822" s="3" t="s">
        <v>1664</v>
      </c>
      <c r="C4822" s="3" t="s">
        <v>1665</v>
      </c>
      <c r="D4822" s="27" t="s">
        <v>8957</v>
      </c>
      <c r="E4822" s="3">
        <v>0</v>
      </c>
      <c r="F4822" s="3" t="s">
        <v>12872</v>
      </c>
    </row>
    <row r="4823" spans="1:6">
      <c r="A4823" s="3" t="s">
        <v>13387</v>
      </c>
      <c r="B4823" s="3" t="s">
        <v>1664</v>
      </c>
      <c r="C4823" s="3" t="s">
        <v>1666</v>
      </c>
      <c r="D4823" s="27" t="s">
        <v>8957</v>
      </c>
      <c r="E4823" s="3" t="s">
        <v>1667</v>
      </c>
      <c r="F4823" s="3" t="s">
        <v>1668</v>
      </c>
    </row>
    <row r="4824" spans="1:6">
      <c r="A4824" s="3" t="s">
        <v>13387</v>
      </c>
      <c r="B4824" s="3" t="s">
        <v>1664</v>
      </c>
      <c r="C4824" s="3" t="s">
        <v>1669</v>
      </c>
      <c r="D4824" s="27" t="s">
        <v>8957</v>
      </c>
      <c r="E4824" s="3" t="s">
        <v>1670</v>
      </c>
      <c r="F4824" s="3" t="s">
        <v>1671</v>
      </c>
    </row>
    <row r="4825" spans="1:6">
      <c r="A4825" s="3" t="s">
        <v>13387</v>
      </c>
      <c r="B4825" s="3" t="s">
        <v>1664</v>
      </c>
      <c r="C4825" s="3" t="s">
        <v>1672</v>
      </c>
      <c r="D4825" s="27" t="s">
        <v>8957</v>
      </c>
      <c r="E4825" s="3" t="s">
        <v>1673</v>
      </c>
      <c r="F4825" s="3" t="s">
        <v>1512</v>
      </c>
    </row>
    <row r="4826" spans="1:6">
      <c r="A4826" s="3" t="s">
        <v>13387</v>
      </c>
      <c r="B4826" s="3" t="s">
        <v>1664</v>
      </c>
      <c r="C4826" s="3" t="s">
        <v>1674</v>
      </c>
      <c r="D4826" s="27" t="s">
        <v>8957</v>
      </c>
      <c r="E4826" s="3" t="s">
        <v>1675</v>
      </c>
      <c r="F4826" s="3" t="s">
        <v>1676</v>
      </c>
    </row>
    <row r="4827" spans="1:6">
      <c r="A4827" s="3" t="s">
        <v>13387</v>
      </c>
      <c r="B4827" s="3" t="s">
        <v>1664</v>
      </c>
      <c r="C4827" s="3" t="s">
        <v>1677</v>
      </c>
      <c r="D4827" s="27" t="s">
        <v>8957</v>
      </c>
      <c r="E4827" s="3" t="s">
        <v>1678</v>
      </c>
      <c r="F4827" s="3" t="s">
        <v>1679</v>
      </c>
    </row>
    <row r="4828" spans="1:6">
      <c r="A4828" s="3" t="s">
        <v>13387</v>
      </c>
      <c r="B4828" s="3" t="s">
        <v>1664</v>
      </c>
      <c r="C4828" s="3" t="s">
        <v>1680</v>
      </c>
      <c r="D4828" s="27" t="s">
        <v>8957</v>
      </c>
      <c r="E4828" s="3" t="s">
        <v>1681</v>
      </c>
      <c r="F4828" s="3" t="s">
        <v>1682</v>
      </c>
    </row>
    <row r="4829" spans="1:6">
      <c r="A4829" s="3" t="s">
        <v>13387</v>
      </c>
      <c r="B4829" s="3" t="s">
        <v>1664</v>
      </c>
      <c r="C4829" s="3" t="s">
        <v>1683</v>
      </c>
      <c r="D4829" s="27" t="s">
        <v>8957</v>
      </c>
      <c r="E4829" s="3" t="s">
        <v>1684</v>
      </c>
      <c r="F4829" s="3" t="s">
        <v>1685</v>
      </c>
    </row>
    <row r="4830" spans="1:6">
      <c r="A4830" s="3" t="s">
        <v>13387</v>
      </c>
      <c r="B4830" s="3" t="s">
        <v>1664</v>
      </c>
      <c r="C4830" s="3" t="s">
        <v>1686</v>
      </c>
      <c r="D4830" s="27" t="s">
        <v>8957</v>
      </c>
      <c r="E4830" s="3" t="s">
        <v>1687</v>
      </c>
      <c r="F4830" s="3" t="s">
        <v>1688</v>
      </c>
    </row>
    <row r="4831" spans="1:6">
      <c r="A4831" s="3" t="s">
        <v>13387</v>
      </c>
      <c r="B4831" s="3" t="s">
        <v>1664</v>
      </c>
      <c r="C4831" s="3" t="s">
        <v>1689</v>
      </c>
      <c r="D4831" s="27" t="s">
        <v>8957</v>
      </c>
      <c r="E4831" s="3" t="s">
        <v>1690</v>
      </c>
      <c r="F4831" s="3" t="s">
        <v>1691</v>
      </c>
    </row>
    <row r="4832" spans="1:6">
      <c r="A4832" s="3" t="s">
        <v>13387</v>
      </c>
      <c r="B4832" s="3" t="s">
        <v>1664</v>
      </c>
      <c r="C4832" s="3" t="s">
        <v>1692</v>
      </c>
      <c r="D4832" s="27" t="s">
        <v>8957</v>
      </c>
      <c r="E4832" s="3" t="s">
        <v>1690</v>
      </c>
      <c r="F4832" s="3" t="s">
        <v>1691</v>
      </c>
    </row>
    <row r="4833" spans="1:6">
      <c r="A4833" s="3" t="s">
        <v>13387</v>
      </c>
      <c r="B4833" s="3" t="s">
        <v>1664</v>
      </c>
      <c r="C4833" s="3" t="s">
        <v>1693</v>
      </c>
      <c r="D4833" s="27" t="s">
        <v>8957</v>
      </c>
      <c r="E4833" s="3" t="s">
        <v>1694</v>
      </c>
      <c r="F4833" s="3" t="s">
        <v>1695</v>
      </c>
    </row>
    <row r="4834" spans="1:6">
      <c r="A4834" s="3" t="s">
        <v>13387</v>
      </c>
      <c r="B4834" s="3" t="s">
        <v>1664</v>
      </c>
      <c r="C4834" s="3" t="s">
        <v>3142</v>
      </c>
      <c r="D4834" s="27" t="s">
        <v>8957</v>
      </c>
      <c r="E4834" s="3" t="s">
        <v>3143</v>
      </c>
      <c r="F4834" s="3" t="s">
        <v>3144</v>
      </c>
    </row>
    <row r="4835" spans="1:6">
      <c r="A4835" s="3" t="s">
        <v>13387</v>
      </c>
      <c r="B4835" s="3" t="s">
        <v>1664</v>
      </c>
      <c r="C4835" s="3" t="s">
        <v>3145</v>
      </c>
      <c r="D4835" s="27" t="s">
        <v>8957</v>
      </c>
      <c r="E4835" s="3" t="s">
        <v>1673</v>
      </c>
      <c r="F4835" s="3" t="s">
        <v>1512</v>
      </c>
    </row>
    <row r="4836" spans="1:6">
      <c r="A4836" s="3" t="s">
        <v>13387</v>
      </c>
      <c r="B4836" s="3" t="s">
        <v>1664</v>
      </c>
      <c r="C4836" s="3" t="s">
        <v>3146</v>
      </c>
      <c r="D4836" s="27" t="s">
        <v>8957</v>
      </c>
      <c r="E4836" s="3" t="s">
        <v>3147</v>
      </c>
      <c r="F4836" s="3" t="s">
        <v>3148</v>
      </c>
    </row>
    <row r="4837" spans="1:6">
      <c r="A4837" s="3" t="s">
        <v>13387</v>
      </c>
      <c r="B4837" s="3" t="s">
        <v>1664</v>
      </c>
      <c r="C4837" s="3" t="s">
        <v>3149</v>
      </c>
      <c r="D4837" s="27" t="s">
        <v>8957</v>
      </c>
      <c r="E4837" s="3" t="s">
        <v>3150</v>
      </c>
      <c r="F4837" s="3" t="s">
        <v>3151</v>
      </c>
    </row>
    <row r="4838" spans="1:6">
      <c r="A4838" s="3" t="s">
        <v>13387</v>
      </c>
      <c r="B4838" s="3" t="s">
        <v>1664</v>
      </c>
      <c r="C4838" s="3" t="s">
        <v>3152</v>
      </c>
      <c r="D4838" s="27" t="s">
        <v>8957</v>
      </c>
      <c r="E4838" s="3" t="s">
        <v>1678</v>
      </c>
      <c r="F4838" s="3" t="s">
        <v>1679</v>
      </c>
    </row>
    <row r="4839" spans="1:6">
      <c r="A4839" s="3" t="s">
        <v>13387</v>
      </c>
      <c r="B4839" s="3" t="s">
        <v>1664</v>
      </c>
      <c r="C4839" s="3" t="s">
        <v>3153</v>
      </c>
      <c r="D4839" s="27" t="s">
        <v>8957</v>
      </c>
      <c r="E4839" s="3" t="s">
        <v>3154</v>
      </c>
      <c r="F4839" s="3" t="s">
        <v>3155</v>
      </c>
    </row>
    <row r="4840" spans="1:6">
      <c r="A4840" s="3" t="s">
        <v>13387</v>
      </c>
      <c r="B4840" s="3" t="s">
        <v>1664</v>
      </c>
      <c r="C4840" s="3" t="s">
        <v>3156</v>
      </c>
      <c r="D4840" s="27" t="s">
        <v>8957</v>
      </c>
      <c r="E4840" s="3" t="s">
        <v>3157</v>
      </c>
      <c r="F4840" s="3" t="s">
        <v>3158</v>
      </c>
    </row>
    <row r="4841" spans="1:6">
      <c r="A4841" s="3" t="s">
        <v>13387</v>
      </c>
      <c r="B4841" s="3" t="s">
        <v>1664</v>
      </c>
      <c r="C4841" s="3" t="s">
        <v>3159</v>
      </c>
      <c r="D4841" s="27" t="s">
        <v>8957</v>
      </c>
      <c r="E4841" s="3" t="s">
        <v>3160</v>
      </c>
      <c r="F4841" s="3" t="s">
        <v>3161</v>
      </c>
    </row>
    <row r="4842" spans="1:6">
      <c r="A4842" s="3" t="s">
        <v>13387</v>
      </c>
      <c r="B4842" s="3" t="s">
        <v>1664</v>
      </c>
      <c r="C4842" s="3" t="s">
        <v>3162</v>
      </c>
      <c r="D4842" s="27" t="s">
        <v>8957</v>
      </c>
      <c r="E4842" s="3" t="s">
        <v>3163</v>
      </c>
      <c r="F4842" s="3" t="s">
        <v>3164</v>
      </c>
    </row>
    <row r="4843" spans="1:6">
      <c r="A4843" s="3" t="s">
        <v>13387</v>
      </c>
      <c r="B4843" s="3" t="s">
        <v>1664</v>
      </c>
      <c r="C4843" s="3" t="s">
        <v>3165</v>
      </c>
      <c r="D4843" s="27" t="s">
        <v>8957</v>
      </c>
      <c r="E4843" s="3" t="s">
        <v>3166</v>
      </c>
      <c r="F4843" s="3" t="s">
        <v>6855</v>
      </c>
    </row>
    <row r="4844" spans="1:6">
      <c r="A4844" s="3" t="s">
        <v>13387</v>
      </c>
      <c r="B4844" s="3" t="s">
        <v>1664</v>
      </c>
      <c r="C4844" s="3" t="s">
        <v>3167</v>
      </c>
      <c r="D4844" s="27" t="s">
        <v>8957</v>
      </c>
      <c r="E4844" s="3" t="s">
        <v>3168</v>
      </c>
      <c r="F4844" s="3" t="s">
        <v>3169</v>
      </c>
    </row>
    <row r="4845" spans="1:6">
      <c r="A4845" s="3" t="s">
        <v>13387</v>
      </c>
      <c r="B4845" s="3" t="s">
        <v>1664</v>
      </c>
      <c r="C4845" s="3" t="s">
        <v>3170</v>
      </c>
      <c r="D4845" s="27" t="s">
        <v>8957</v>
      </c>
      <c r="E4845" s="3" t="s">
        <v>3171</v>
      </c>
      <c r="F4845" s="3" t="s">
        <v>3172</v>
      </c>
    </row>
    <row r="4846" spans="1:6">
      <c r="A4846" s="3" t="s">
        <v>13387</v>
      </c>
      <c r="B4846" s="3" t="s">
        <v>1664</v>
      </c>
      <c r="C4846" s="3" t="s">
        <v>3173</v>
      </c>
      <c r="D4846" s="27" t="s">
        <v>8957</v>
      </c>
      <c r="E4846" s="3" t="s">
        <v>3174</v>
      </c>
      <c r="F4846" s="3" t="s">
        <v>3175</v>
      </c>
    </row>
    <row r="4847" spans="1:6">
      <c r="A4847" s="3" t="s">
        <v>13387</v>
      </c>
      <c r="B4847" s="3" t="s">
        <v>1664</v>
      </c>
      <c r="C4847" s="3" t="s">
        <v>3176</v>
      </c>
      <c r="D4847" s="27" t="s">
        <v>8957</v>
      </c>
      <c r="E4847" s="3" t="s">
        <v>3177</v>
      </c>
      <c r="F4847" s="3" t="s">
        <v>3178</v>
      </c>
    </row>
    <row r="4848" spans="1:6">
      <c r="A4848" s="3" t="s">
        <v>13387</v>
      </c>
      <c r="B4848" s="3" t="s">
        <v>1664</v>
      </c>
      <c r="C4848" s="3" t="s">
        <v>3179</v>
      </c>
      <c r="D4848" s="27" t="s">
        <v>8957</v>
      </c>
      <c r="E4848" s="3" t="s">
        <v>3180</v>
      </c>
      <c r="F4848" s="3" t="s">
        <v>3181</v>
      </c>
    </row>
    <row r="4849" spans="1:6">
      <c r="A4849" s="3" t="s">
        <v>13387</v>
      </c>
      <c r="B4849" s="3" t="s">
        <v>1664</v>
      </c>
      <c r="C4849" s="3" t="s">
        <v>3182</v>
      </c>
      <c r="D4849" s="27" t="s">
        <v>8957</v>
      </c>
      <c r="E4849" s="3" t="s">
        <v>3183</v>
      </c>
      <c r="F4849" s="3" t="s">
        <v>3184</v>
      </c>
    </row>
    <row r="4850" spans="1:6">
      <c r="A4850" s="3" t="s">
        <v>13387</v>
      </c>
      <c r="B4850" s="3" t="s">
        <v>1664</v>
      </c>
      <c r="C4850" s="3" t="s">
        <v>3185</v>
      </c>
      <c r="D4850" s="27" t="s">
        <v>8957</v>
      </c>
      <c r="E4850" s="3" t="s">
        <v>3186</v>
      </c>
      <c r="F4850" s="3" t="s">
        <v>3187</v>
      </c>
    </row>
    <row r="4851" spans="1:6">
      <c r="A4851" s="3" t="s">
        <v>13387</v>
      </c>
      <c r="B4851" s="3" t="s">
        <v>1664</v>
      </c>
      <c r="C4851" s="3" t="s">
        <v>3188</v>
      </c>
      <c r="D4851" s="27" t="s">
        <v>8957</v>
      </c>
      <c r="E4851" s="3" t="s">
        <v>3189</v>
      </c>
      <c r="F4851" s="3" t="s">
        <v>3190</v>
      </c>
    </row>
    <row r="4852" spans="1:6">
      <c r="A4852" s="3" t="s">
        <v>13387</v>
      </c>
      <c r="B4852" s="3" t="s">
        <v>1664</v>
      </c>
      <c r="C4852" s="3" t="s">
        <v>3191</v>
      </c>
      <c r="D4852" s="27" t="s">
        <v>8957</v>
      </c>
      <c r="E4852" s="3" t="s">
        <v>3192</v>
      </c>
      <c r="F4852" s="3" t="s">
        <v>3193</v>
      </c>
    </row>
    <row r="4853" spans="1:6">
      <c r="A4853" s="3" t="s">
        <v>13387</v>
      </c>
      <c r="B4853" s="3" t="s">
        <v>1664</v>
      </c>
      <c r="C4853" s="3" t="s">
        <v>4396</v>
      </c>
      <c r="D4853" s="27" t="s">
        <v>8957</v>
      </c>
      <c r="E4853" s="3" t="s">
        <v>4397</v>
      </c>
      <c r="F4853" s="3" t="s">
        <v>4398</v>
      </c>
    </row>
    <row r="4854" spans="1:6">
      <c r="A4854" s="3" t="s">
        <v>13387</v>
      </c>
      <c r="B4854" s="3" t="s">
        <v>1664</v>
      </c>
      <c r="C4854" s="3" t="s">
        <v>4399</v>
      </c>
      <c r="D4854" s="27" t="s">
        <v>8957</v>
      </c>
      <c r="E4854" s="3" t="s">
        <v>4400</v>
      </c>
      <c r="F4854" s="3" t="s">
        <v>4401</v>
      </c>
    </row>
    <row r="4855" spans="1:6">
      <c r="A4855" s="3" t="s">
        <v>13387</v>
      </c>
      <c r="B4855" s="3" t="s">
        <v>1664</v>
      </c>
      <c r="C4855" s="3" t="s">
        <v>4402</v>
      </c>
      <c r="D4855" s="27" t="s">
        <v>8957</v>
      </c>
      <c r="E4855" s="3" t="s">
        <v>4403</v>
      </c>
      <c r="F4855" s="3" t="s">
        <v>4404</v>
      </c>
    </row>
    <row r="4856" spans="1:6">
      <c r="A4856" s="3" t="s">
        <v>13387</v>
      </c>
      <c r="B4856" s="3" t="s">
        <v>1664</v>
      </c>
      <c r="C4856" s="3" t="s">
        <v>4405</v>
      </c>
      <c r="D4856" s="27" t="s">
        <v>8957</v>
      </c>
      <c r="E4856" s="3" t="s">
        <v>4406</v>
      </c>
      <c r="F4856" s="3" t="s">
        <v>4407</v>
      </c>
    </row>
    <row r="4857" spans="1:6">
      <c r="A4857" s="3" t="s">
        <v>13387</v>
      </c>
      <c r="B4857" s="3" t="s">
        <v>4408</v>
      </c>
      <c r="C4857" s="3" t="s">
        <v>4409</v>
      </c>
      <c r="D4857" s="27" t="s">
        <v>8957</v>
      </c>
      <c r="E4857" s="3" t="s">
        <v>8953</v>
      </c>
      <c r="F4857" s="3" t="s">
        <v>4410</v>
      </c>
    </row>
    <row r="4858" spans="1:6">
      <c r="A4858" s="3" t="s">
        <v>13387</v>
      </c>
      <c r="B4858" s="3" t="s">
        <v>4408</v>
      </c>
      <c r="C4858" s="3" t="s">
        <v>4411</v>
      </c>
      <c r="D4858" s="27" t="s">
        <v>8957</v>
      </c>
      <c r="E4858" s="3" t="s">
        <v>4412</v>
      </c>
      <c r="F4858" s="3" t="s">
        <v>4413</v>
      </c>
    </row>
    <row r="4859" spans="1:6">
      <c r="A4859" s="3" t="s">
        <v>13387</v>
      </c>
      <c r="B4859" s="3" t="s">
        <v>4408</v>
      </c>
      <c r="C4859" s="3" t="s">
        <v>4414</v>
      </c>
      <c r="D4859" s="27" t="s">
        <v>8957</v>
      </c>
      <c r="E4859" s="3" t="s">
        <v>4415</v>
      </c>
      <c r="F4859" s="3" t="s">
        <v>4416</v>
      </c>
    </row>
    <row r="4860" spans="1:6">
      <c r="A4860" s="3" t="s">
        <v>13387</v>
      </c>
      <c r="B4860" s="3" t="s">
        <v>4417</v>
      </c>
      <c r="C4860" s="3" t="s">
        <v>4418</v>
      </c>
      <c r="D4860" s="27" t="s">
        <v>8957</v>
      </c>
      <c r="E4860" s="3" t="s">
        <v>4419</v>
      </c>
      <c r="F4860" s="3" t="s">
        <v>12374</v>
      </c>
    </row>
    <row r="4861" spans="1:6">
      <c r="A4861" s="3" t="s">
        <v>13387</v>
      </c>
      <c r="B4861" s="3" t="s">
        <v>4417</v>
      </c>
      <c r="C4861" s="3" t="s">
        <v>4420</v>
      </c>
      <c r="D4861" s="27" t="s">
        <v>8957</v>
      </c>
      <c r="E4861" s="3" t="s">
        <v>4421</v>
      </c>
      <c r="F4861" s="3" t="s">
        <v>4422</v>
      </c>
    </row>
    <row r="4862" spans="1:6">
      <c r="A4862" s="3" t="s">
        <v>13387</v>
      </c>
      <c r="B4862" s="3" t="s">
        <v>4417</v>
      </c>
      <c r="C4862" s="3" t="s">
        <v>4423</v>
      </c>
      <c r="D4862" s="27" t="s">
        <v>8957</v>
      </c>
      <c r="E4862" s="3" t="s">
        <v>4424</v>
      </c>
      <c r="F4862" s="3" t="s">
        <v>4425</v>
      </c>
    </row>
    <row r="4863" spans="1:6">
      <c r="A4863" s="3" t="s">
        <v>13387</v>
      </c>
      <c r="B4863" s="3" t="s">
        <v>4417</v>
      </c>
      <c r="C4863" s="3" t="s">
        <v>4426</v>
      </c>
      <c r="D4863" s="27" t="s">
        <v>8957</v>
      </c>
      <c r="E4863" s="3" t="s">
        <v>4427</v>
      </c>
      <c r="F4863" s="3" t="s">
        <v>4428</v>
      </c>
    </row>
    <row r="4864" spans="1:6">
      <c r="A4864" s="3" t="s">
        <v>13387</v>
      </c>
      <c r="B4864" s="3" t="s">
        <v>4417</v>
      </c>
      <c r="C4864" s="3" t="s">
        <v>4429</v>
      </c>
      <c r="D4864" s="27" t="s">
        <v>8957</v>
      </c>
      <c r="E4864" s="3" t="s">
        <v>4430</v>
      </c>
      <c r="F4864" s="3" t="s">
        <v>4431</v>
      </c>
    </row>
    <row r="4865" spans="1:6">
      <c r="A4865" s="3" t="s">
        <v>13387</v>
      </c>
      <c r="B4865" s="3" t="s">
        <v>4417</v>
      </c>
      <c r="C4865" s="3" t="s">
        <v>4432</v>
      </c>
      <c r="D4865" s="27" t="s">
        <v>8957</v>
      </c>
      <c r="E4865" s="3" t="s">
        <v>4433</v>
      </c>
      <c r="F4865" s="3" t="s">
        <v>3774</v>
      </c>
    </row>
    <row r="4866" spans="1:6">
      <c r="A4866" s="3" t="s">
        <v>13387</v>
      </c>
      <c r="B4866" s="3" t="s">
        <v>4417</v>
      </c>
      <c r="C4866" s="3" t="s">
        <v>4434</v>
      </c>
      <c r="D4866" s="27" t="s">
        <v>8957</v>
      </c>
      <c r="E4866" s="3" t="s">
        <v>4435</v>
      </c>
      <c r="F4866" s="3" t="s">
        <v>4436</v>
      </c>
    </row>
    <row r="4867" spans="1:6">
      <c r="A4867" s="3" t="s">
        <v>13387</v>
      </c>
      <c r="B4867" s="3" t="s">
        <v>4417</v>
      </c>
      <c r="C4867" s="3" t="s">
        <v>4437</v>
      </c>
      <c r="D4867" s="27" t="s">
        <v>8957</v>
      </c>
      <c r="E4867" s="3" t="s">
        <v>4438</v>
      </c>
      <c r="F4867" s="3" t="s">
        <v>4439</v>
      </c>
    </row>
    <row r="4868" spans="1:6">
      <c r="A4868" s="3" t="s">
        <v>13387</v>
      </c>
      <c r="B4868" s="3" t="s">
        <v>4417</v>
      </c>
      <c r="C4868" s="3" t="s">
        <v>4440</v>
      </c>
      <c r="D4868" s="27" t="s">
        <v>8957</v>
      </c>
      <c r="E4868" s="3" t="s">
        <v>4441</v>
      </c>
      <c r="F4868" s="3" t="s">
        <v>4442</v>
      </c>
    </row>
    <row r="4869" spans="1:6">
      <c r="A4869" s="3" t="s">
        <v>13387</v>
      </c>
      <c r="B4869" s="3" t="s">
        <v>4417</v>
      </c>
      <c r="C4869" s="3" t="s">
        <v>4443</v>
      </c>
      <c r="D4869" s="27" t="s">
        <v>8957</v>
      </c>
      <c r="E4869" s="3" t="s">
        <v>4444</v>
      </c>
      <c r="F4869" s="3" t="s">
        <v>4445</v>
      </c>
    </row>
    <row r="4870" spans="1:6">
      <c r="A4870" s="3" t="s">
        <v>13387</v>
      </c>
      <c r="B4870" s="3" t="s">
        <v>4417</v>
      </c>
      <c r="C4870" s="3" t="s">
        <v>4446</v>
      </c>
      <c r="D4870" s="27" t="s">
        <v>8957</v>
      </c>
      <c r="E4870" s="3" t="s">
        <v>4447</v>
      </c>
      <c r="F4870" s="3" t="s">
        <v>4448</v>
      </c>
    </row>
    <row r="4871" spans="1:6">
      <c r="A4871" s="3" t="s">
        <v>13387</v>
      </c>
      <c r="B4871" s="3" t="s">
        <v>4417</v>
      </c>
      <c r="C4871" s="3" t="s">
        <v>4449</v>
      </c>
      <c r="D4871" s="27" t="s">
        <v>8957</v>
      </c>
      <c r="E4871" s="3" t="s">
        <v>4450</v>
      </c>
      <c r="F4871" s="3" t="s">
        <v>4451</v>
      </c>
    </row>
    <row r="4872" spans="1:6">
      <c r="A4872" s="3" t="s">
        <v>13387</v>
      </c>
      <c r="B4872" s="3" t="s">
        <v>4417</v>
      </c>
      <c r="C4872" s="3" t="s">
        <v>4452</v>
      </c>
      <c r="D4872" s="27" t="s">
        <v>8957</v>
      </c>
      <c r="E4872" s="3" t="s">
        <v>4453</v>
      </c>
      <c r="F4872" s="3" t="s">
        <v>4454</v>
      </c>
    </row>
    <row r="4873" spans="1:6">
      <c r="A4873" s="3" t="s">
        <v>13387</v>
      </c>
      <c r="B4873" s="3" t="s">
        <v>4417</v>
      </c>
      <c r="C4873" s="3" t="s">
        <v>4455</v>
      </c>
      <c r="D4873" s="27" t="s">
        <v>8957</v>
      </c>
      <c r="E4873" s="3" t="s">
        <v>4456</v>
      </c>
      <c r="F4873" s="3" t="s">
        <v>4457</v>
      </c>
    </row>
    <row r="4874" spans="1:6">
      <c r="A4874" s="3" t="s">
        <v>13387</v>
      </c>
      <c r="B4874" s="3" t="s">
        <v>4417</v>
      </c>
      <c r="C4874" s="3" t="s">
        <v>4458</v>
      </c>
      <c r="D4874" s="27" t="s">
        <v>8957</v>
      </c>
      <c r="E4874" s="3" t="s">
        <v>4459</v>
      </c>
      <c r="F4874" s="3" t="s">
        <v>4460</v>
      </c>
    </row>
    <row r="4875" spans="1:6">
      <c r="A4875" s="3" t="s">
        <v>13387</v>
      </c>
      <c r="B4875" s="3" t="s">
        <v>4417</v>
      </c>
      <c r="C4875" s="3" t="s">
        <v>4461</v>
      </c>
      <c r="D4875" s="27" t="s">
        <v>8957</v>
      </c>
      <c r="E4875" s="3" t="s">
        <v>4462</v>
      </c>
      <c r="F4875" s="3" t="s">
        <v>4463</v>
      </c>
    </row>
    <row r="4876" spans="1:6">
      <c r="A4876" s="3" t="s">
        <v>13387</v>
      </c>
      <c r="B4876" s="3" t="s">
        <v>4417</v>
      </c>
      <c r="C4876" s="3" t="s">
        <v>4464</v>
      </c>
      <c r="D4876" s="27" t="s">
        <v>8957</v>
      </c>
      <c r="E4876" s="3" t="s">
        <v>4465</v>
      </c>
      <c r="F4876" s="3" t="s">
        <v>4466</v>
      </c>
    </row>
    <row r="4877" spans="1:6">
      <c r="A4877" s="3" t="s">
        <v>13387</v>
      </c>
      <c r="B4877" s="3" t="s">
        <v>4417</v>
      </c>
      <c r="C4877" s="3" t="s">
        <v>4467</v>
      </c>
      <c r="D4877" s="27" t="s">
        <v>8957</v>
      </c>
      <c r="E4877" s="3" t="s">
        <v>4468</v>
      </c>
      <c r="F4877" s="3" t="s">
        <v>4469</v>
      </c>
    </row>
    <row r="4878" spans="1:6">
      <c r="A4878" s="3" t="s">
        <v>13387</v>
      </c>
      <c r="B4878" s="3" t="s">
        <v>4417</v>
      </c>
      <c r="C4878" s="3" t="s">
        <v>4470</v>
      </c>
      <c r="D4878" s="27" t="s">
        <v>8957</v>
      </c>
      <c r="E4878" s="3" t="s">
        <v>4471</v>
      </c>
      <c r="F4878" s="3" t="s">
        <v>4472</v>
      </c>
    </row>
    <row r="4879" spans="1:6">
      <c r="A4879" s="3" t="s">
        <v>13387</v>
      </c>
      <c r="B4879" s="3" t="s">
        <v>4417</v>
      </c>
      <c r="C4879" s="3" t="s">
        <v>4473</v>
      </c>
      <c r="D4879" s="27" t="s">
        <v>8957</v>
      </c>
      <c r="E4879" s="3" t="s">
        <v>4474</v>
      </c>
      <c r="F4879" s="3" t="s">
        <v>4475</v>
      </c>
    </row>
    <row r="4880" spans="1:6">
      <c r="A4880" s="3" t="s">
        <v>13387</v>
      </c>
      <c r="B4880" s="3" t="s">
        <v>4417</v>
      </c>
      <c r="C4880" s="3" t="s">
        <v>4476</v>
      </c>
      <c r="D4880" s="27" t="s">
        <v>8957</v>
      </c>
      <c r="E4880" s="3" t="s">
        <v>4477</v>
      </c>
      <c r="F4880" s="3" t="s">
        <v>4478</v>
      </c>
    </row>
    <row r="4881" spans="1:6">
      <c r="A4881" s="3" t="s">
        <v>13387</v>
      </c>
      <c r="B4881" s="3" t="s">
        <v>4417</v>
      </c>
      <c r="C4881" s="3" t="s">
        <v>4479</v>
      </c>
      <c r="D4881" s="27" t="s">
        <v>8957</v>
      </c>
      <c r="E4881" s="3" t="s">
        <v>4480</v>
      </c>
      <c r="F4881" s="3" t="s">
        <v>4481</v>
      </c>
    </row>
    <row r="4882" spans="1:6">
      <c r="A4882" s="3" t="s">
        <v>13387</v>
      </c>
      <c r="B4882" s="3" t="s">
        <v>4417</v>
      </c>
      <c r="C4882" s="3" t="s">
        <v>4482</v>
      </c>
      <c r="D4882" s="27" t="s">
        <v>8957</v>
      </c>
      <c r="E4882" s="3" t="s">
        <v>11563</v>
      </c>
      <c r="F4882" s="3" t="s">
        <v>12374</v>
      </c>
    </row>
    <row r="4883" spans="1:6">
      <c r="A4883" s="3" t="s">
        <v>13387</v>
      </c>
      <c r="B4883" s="3" t="s">
        <v>4417</v>
      </c>
      <c r="C4883" s="3" t="s">
        <v>4483</v>
      </c>
      <c r="D4883" s="27" t="s">
        <v>8957</v>
      </c>
      <c r="E4883" s="3" t="s">
        <v>4484</v>
      </c>
      <c r="F4883" s="3" t="s">
        <v>4485</v>
      </c>
    </row>
    <row r="4884" spans="1:6">
      <c r="A4884" s="3" t="s">
        <v>13387</v>
      </c>
      <c r="B4884" s="3" t="s">
        <v>4417</v>
      </c>
      <c r="C4884" s="3" t="s">
        <v>4486</v>
      </c>
      <c r="D4884" s="27" t="s">
        <v>8957</v>
      </c>
      <c r="E4884" s="3" t="s">
        <v>4487</v>
      </c>
      <c r="F4884" s="3" t="s">
        <v>8377</v>
      </c>
    </row>
    <row r="4885" spans="1:6">
      <c r="A4885" s="3" t="s">
        <v>13387</v>
      </c>
      <c r="B4885" s="3" t="s">
        <v>4417</v>
      </c>
      <c r="C4885" s="3" t="s">
        <v>4488</v>
      </c>
      <c r="D4885" s="27" t="s">
        <v>8957</v>
      </c>
      <c r="E4885" s="3" t="s">
        <v>4489</v>
      </c>
      <c r="F4885" s="3" t="s">
        <v>4490</v>
      </c>
    </row>
    <row r="4886" spans="1:6">
      <c r="A4886" s="3" t="s">
        <v>13387</v>
      </c>
      <c r="B4886" s="3" t="s">
        <v>4417</v>
      </c>
      <c r="C4886" s="3" t="s">
        <v>4491</v>
      </c>
      <c r="D4886" s="27" t="s">
        <v>8957</v>
      </c>
      <c r="E4886" s="3" t="s">
        <v>4492</v>
      </c>
      <c r="F4886" s="3" t="s">
        <v>4493</v>
      </c>
    </row>
    <row r="4887" spans="1:6">
      <c r="A4887" s="3" t="s">
        <v>13387</v>
      </c>
      <c r="B4887" s="3" t="s">
        <v>4417</v>
      </c>
      <c r="C4887" s="3" t="s">
        <v>4494</v>
      </c>
      <c r="D4887" s="27" t="s">
        <v>8957</v>
      </c>
      <c r="E4887" s="3" t="s">
        <v>14521</v>
      </c>
      <c r="F4887" s="3" t="s">
        <v>14522</v>
      </c>
    </row>
    <row r="4888" spans="1:6">
      <c r="A4888" s="3" t="s">
        <v>13387</v>
      </c>
      <c r="B4888" s="3" t="s">
        <v>4417</v>
      </c>
      <c r="C4888" s="3" t="s">
        <v>3325</v>
      </c>
      <c r="D4888" s="27" t="s">
        <v>8957</v>
      </c>
      <c r="E4888" s="3" t="s">
        <v>3326</v>
      </c>
      <c r="F4888" s="3" t="s">
        <v>3327</v>
      </c>
    </row>
    <row r="4889" spans="1:6">
      <c r="A4889" s="3" t="s">
        <v>13387</v>
      </c>
      <c r="B4889" s="3" t="s">
        <v>4417</v>
      </c>
      <c r="C4889" s="3" t="s">
        <v>3328</v>
      </c>
      <c r="D4889" s="27" t="s">
        <v>8957</v>
      </c>
      <c r="E4889" s="3" t="s">
        <v>3329</v>
      </c>
      <c r="F4889" s="3" t="s">
        <v>3330</v>
      </c>
    </row>
    <row r="4890" spans="1:6">
      <c r="A4890" s="3" t="s">
        <v>13387</v>
      </c>
      <c r="B4890" s="3" t="s">
        <v>4417</v>
      </c>
      <c r="C4890" s="3" t="s">
        <v>3331</v>
      </c>
      <c r="D4890" s="27" t="s">
        <v>8957</v>
      </c>
      <c r="E4890" s="3" t="s">
        <v>3332</v>
      </c>
      <c r="F4890" s="3" t="s">
        <v>3333</v>
      </c>
    </row>
    <row r="4891" spans="1:6">
      <c r="A4891" s="3" t="s">
        <v>13387</v>
      </c>
      <c r="B4891" s="3" t="s">
        <v>4417</v>
      </c>
      <c r="C4891" s="3" t="s">
        <v>3334</v>
      </c>
      <c r="D4891" s="27" t="s">
        <v>8957</v>
      </c>
      <c r="E4891" s="3" t="s">
        <v>3335</v>
      </c>
      <c r="F4891" s="3" t="s">
        <v>3336</v>
      </c>
    </row>
    <row r="4892" spans="1:6">
      <c r="A4892" s="3" t="s">
        <v>13387</v>
      </c>
      <c r="B4892" s="3" t="s">
        <v>4417</v>
      </c>
      <c r="C4892" s="3" t="s">
        <v>3337</v>
      </c>
      <c r="D4892" s="27" t="s">
        <v>8957</v>
      </c>
      <c r="E4892" s="3" t="s">
        <v>3338</v>
      </c>
      <c r="F4892" s="3" t="s">
        <v>3339</v>
      </c>
    </row>
    <row r="4893" spans="1:6">
      <c r="A4893" s="3" t="s">
        <v>13387</v>
      </c>
      <c r="B4893" s="3" t="s">
        <v>4417</v>
      </c>
      <c r="C4893" s="3" t="s">
        <v>3340</v>
      </c>
      <c r="D4893" s="27" t="s">
        <v>8957</v>
      </c>
      <c r="E4893" s="3" t="s">
        <v>3341</v>
      </c>
      <c r="F4893" s="3" t="s">
        <v>3342</v>
      </c>
    </row>
    <row r="4894" spans="1:6">
      <c r="A4894" s="3" t="s">
        <v>13387</v>
      </c>
      <c r="B4894" s="3" t="s">
        <v>4417</v>
      </c>
      <c r="C4894" s="3" t="s">
        <v>3343</v>
      </c>
      <c r="D4894" s="27" t="s">
        <v>8957</v>
      </c>
      <c r="E4894" s="3" t="s">
        <v>3344</v>
      </c>
      <c r="F4894" s="3" t="s">
        <v>3345</v>
      </c>
    </row>
    <row r="4895" spans="1:6">
      <c r="A4895" s="3" t="s">
        <v>13387</v>
      </c>
      <c r="B4895" s="3" t="s">
        <v>4417</v>
      </c>
      <c r="C4895" s="3" t="s">
        <v>3346</v>
      </c>
      <c r="D4895" s="27" t="s">
        <v>8957</v>
      </c>
      <c r="E4895" s="3" t="s">
        <v>3347</v>
      </c>
      <c r="F4895" s="3" t="s">
        <v>3348</v>
      </c>
    </row>
    <row r="4896" spans="1:6">
      <c r="A4896" s="3" t="s">
        <v>13387</v>
      </c>
      <c r="B4896" s="3" t="s">
        <v>4417</v>
      </c>
      <c r="C4896" s="3" t="s">
        <v>3349</v>
      </c>
      <c r="D4896" s="27" t="s">
        <v>8957</v>
      </c>
      <c r="E4896" s="3" t="s">
        <v>3350</v>
      </c>
      <c r="F4896" s="3" t="s">
        <v>3351</v>
      </c>
    </row>
    <row r="4897" spans="1:6">
      <c r="A4897" s="3" t="s">
        <v>13387</v>
      </c>
      <c r="B4897" s="3" t="s">
        <v>4417</v>
      </c>
      <c r="C4897" s="3" t="s">
        <v>3352</v>
      </c>
      <c r="D4897" s="27" t="s">
        <v>8957</v>
      </c>
      <c r="E4897" s="3" t="s">
        <v>3353</v>
      </c>
      <c r="F4897" s="3" t="s">
        <v>3354</v>
      </c>
    </row>
    <row r="4898" spans="1:6">
      <c r="A4898" s="3" t="s">
        <v>13387</v>
      </c>
      <c r="B4898" s="3" t="s">
        <v>4417</v>
      </c>
      <c r="C4898" s="3" t="s">
        <v>3355</v>
      </c>
      <c r="D4898" s="27" t="s">
        <v>8957</v>
      </c>
      <c r="E4898" s="3" t="s">
        <v>3356</v>
      </c>
      <c r="F4898" s="3" t="s">
        <v>3357</v>
      </c>
    </row>
    <row r="4899" spans="1:6">
      <c r="A4899" s="3" t="s">
        <v>13387</v>
      </c>
      <c r="B4899" s="3" t="s">
        <v>4417</v>
      </c>
      <c r="C4899" s="3" t="s">
        <v>3358</v>
      </c>
      <c r="D4899" s="27" t="s">
        <v>8957</v>
      </c>
      <c r="E4899" s="3" t="s">
        <v>3359</v>
      </c>
      <c r="F4899" s="3" t="s">
        <v>3360</v>
      </c>
    </row>
    <row r="4900" spans="1:6">
      <c r="A4900" s="3" t="s">
        <v>13387</v>
      </c>
      <c r="B4900" s="3" t="s">
        <v>4417</v>
      </c>
      <c r="C4900" s="3" t="s">
        <v>3361</v>
      </c>
      <c r="D4900" s="27" t="s">
        <v>8957</v>
      </c>
      <c r="E4900" s="3" t="s">
        <v>3362</v>
      </c>
      <c r="F4900" s="3" t="s">
        <v>3363</v>
      </c>
    </row>
    <row r="4901" spans="1:6">
      <c r="A4901" s="3" t="s">
        <v>13387</v>
      </c>
      <c r="B4901" s="3" t="s">
        <v>4417</v>
      </c>
      <c r="C4901" s="3" t="s">
        <v>3364</v>
      </c>
      <c r="D4901" s="27" t="s">
        <v>8957</v>
      </c>
      <c r="E4901" s="3" t="s">
        <v>3365</v>
      </c>
      <c r="F4901" s="3" t="s">
        <v>3366</v>
      </c>
    </row>
    <row r="4902" spans="1:6">
      <c r="A4902" s="3" t="s">
        <v>13387</v>
      </c>
      <c r="B4902" s="3" t="s">
        <v>4417</v>
      </c>
      <c r="C4902" s="3" t="s">
        <v>3367</v>
      </c>
      <c r="D4902" s="27" t="s">
        <v>8957</v>
      </c>
      <c r="E4902" s="3" t="s">
        <v>3368</v>
      </c>
      <c r="F4902" s="3" t="s">
        <v>3369</v>
      </c>
    </row>
    <row r="4903" spans="1:6">
      <c r="A4903" s="3" t="s">
        <v>13387</v>
      </c>
      <c r="B4903" s="3" t="s">
        <v>4417</v>
      </c>
      <c r="C4903" s="3" t="s">
        <v>3370</v>
      </c>
      <c r="D4903" s="27" t="s">
        <v>8957</v>
      </c>
      <c r="E4903" s="3" t="s">
        <v>3371</v>
      </c>
      <c r="F4903" s="3" t="s">
        <v>3372</v>
      </c>
    </row>
    <row r="4904" spans="1:6">
      <c r="A4904" s="3" t="s">
        <v>13387</v>
      </c>
      <c r="B4904" s="3" t="s">
        <v>3373</v>
      </c>
      <c r="C4904" s="3" t="s">
        <v>3374</v>
      </c>
      <c r="D4904" s="27" t="s">
        <v>8957</v>
      </c>
      <c r="E4904" s="3" t="s">
        <v>3375</v>
      </c>
      <c r="F4904" s="3" t="s">
        <v>3376</v>
      </c>
    </row>
    <row r="4905" spans="1:6">
      <c r="A4905" s="3" t="s">
        <v>13387</v>
      </c>
      <c r="B4905" s="3" t="s">
        <v>3373</v>
      </c>
      <c r="C4905" s="3" t="s">
        <v>3377</v>
      </c>
      <c r="D4905" s="27" t="s">
        <v>8957</v>
      </c>
      <c r="E4905" s="3" t="s">
        <v>3378</v>
      </c>
      <c r="F4905" s="3" t="s">
        <v>3379</v>
      </c>
    </row>
    <row r="4906" spans="1:6">
      <c r="A4906" s="3" t="s">
        <v>13387</v>
      </c>
      <c r="B4906" s="3" t="s">
        <v>3373</v>
      </c>
      <c r="C4906" s="3" t="s">
        <v>3380</v>
      </c>
      <c r="D4906" s="27" t="s">
        <v>8957</v>
      </c>
      <c r="E4906" s="3" t="s">
        <v>3381</v>
      </c>
      <c r="F4906" s="3" t="s">
        <v>3382</v>
      </c>
    </row>
    <row r="4907" spans="1:6">
      <c r="A4907" s="3" t="s">
        <v>13387</v>
      </c>
      <c r="B4907" s="3" t="s">
        <v>3373</v>
      </c>
      <c r="C4907" s="3" t="s">
        <v>3383</v>
      </c>
      <c r="D4907" s="27" t="s">
        <v>8957</v>
      </c>
      <c r="E4907" s="3" t="s">
        <v>3384</v>
      </c>
      <c r="F4907" s="3" t="s">
        <v>3385</v>
      </c>
    </row>
    <row r="4908" spans="1:6">
      <c r="A4908" s="3" t="s">
        <v>13387</v>
      </c>
      <c r="B4908" s="3" t="s">
        <v>3373</v>
      </c>
      <c r="C4908" s="3" t="s">
        <v>3386</v>
      </c>
      <c r="D4908" s="27" t="s">
        <v>8957</v>
      </c>
      <c r="E4908" s="3" t="s">
        <v>3387</v>
      </c>
      <c r="F4908" s="3" t="s">
        <v>3388</v>
      </c>
    </row>
    <row r="4909" spans="1:6">
      <c r="A4909" s="3" t="s">
        <v>13387</v>
      </c>
      <c r="B4909" s="3" t="s">
        <v>3373</v>
      </c>
      <c r="C4909" s="3" t="s">
        <v>3389</v>
      </c>
      <c r="D4909" s="27" t="s">
        <v>8957</v>
      </c>
      <c r="E4909" s="3" t="s">
        <v>3390</v>
      </c>
      <c r="F4909" s="3" t="s">
        <v>3391</v>
      </c>
    </row>
    <row r="4910" spans="1:6">
      <c r="A4910" s="3" t="s">
        <v>13387</v>
      </c>
      <c r="B4910" s="3" t="s">
        <v>3373</v>
      </c>
      <c r="C4910" s="3" t="s">
        <v>3392</v>
      </c>
      <c r="D4910" s="27" t="s">
        <v>8957</v>
      </c>
      <c r="E4910" s="3" t="s">
        <v>12142</v>
      </c>
      <c r="F4910" s="3" t="s">
        <v>12143</v>
      </c>
    </row>
    <row r="4911" spans="1:6">
      <c r="A4911" s="3" t="s">
        <v>13387</v>
      </c>
      <c r="B4911" s="3" t="s">
        <v>3373</v>
      </c>
      <c r="C4911" s="3" t="s">
        <v>3393</v>
      </c>
      <c r="D4911" s="27" t="s">
        <v>8957</v>
      </c>
      <c r="E4911" s="3" t="s">
        <v>3390</v>
      </c>
      <c r="F4911" s="3" t="s">
        <v>3391</v>
      </c>
    </row>
    <row r="4912" spans="1:6">
      <c r="A4912" s="3" t="s">
        <v>13387</v>
      </c>
      <c r="B4912" s="3" t="s">
        <v>3373</v>
      </c>
      <c r="C4912" s="3" t="s">
        <v>3394</v>
      </c>
      <c r="D4912" s="27" t="s">
        <v>8957</v>
      </c>
      <c r="E4912" s="3" t="s">
        <v>3395</v>
      </c>
      <c r="F4912" s="3" t="s">
        <v>3396</v>
      </c>
    </row>
    <row r="4913" spans="1:6">
      <c r="A4913" s="3" t="s">
        <v>13387</v>
      </c>
      <c r="B4913" s="3" t="s">
        <v>3373</v>
      </c>
      <c r="C4913" s="3" t="s">
        <v>3397</v>
      </c>
      <c r="D4913" s="27" t="s">
        <v>8957</v>
      </c>
      <c r="E4913" s="3" t="s">
        <v>3398</v>
      </c>
      <c r="F4913" s="3" t="s">
        <v>3399</v>
      </c>
    </row>
    <row r="4914" spans="1:6">
      <c r="A4914" s="3" t="s">
        <v>13387</v>
      </c>
      <c r="B4914" s="3" t="s">
        <v>3373</v>
      </c>
      <c r="C4914" s="3" t="s">
        <v>3400</v>
      </c>
      <c r="D4914" s="27" t="s">
        <v>8957</v>
      </c>
      <c r="E4914" s="3" t="s">
        <v>3401</v>
      </c>
      <c r="F4914" s="3" t="s">
        <v>3402</v>
      </c>
    </row>
    <row r="4915" spans="1:6">
      <c r="A4915" s="3" t="s">
        <v>13387</v>
      </c>
      <c r="B4915" s="3" t="s">
        <v>3373</v>
      </c>
      <c r="C4915" s="3" t="s">
        <v>3403</v>
      </c>
      <c r="D4915" s="27" t="s">
        <v>8957</v>
      </c>
      <c r="E4915" s="3" t="s">
        <v>3404</v>
      </c>
      <c r="F4915" s="3" t="s">
        <v>3405</v>
      </c>
    </row>
    <row r="4916" spans="1:6">
      <c r="A4916" s="3" t="s">
        <v>13387</v>
      </c>
      <c r="B4916" s="3" t="s">
        <v>3373</v>
      </c>
      <c r="C4916" s="3" t="s">
        <v>3406</v>
      </c>
      <c r="D4916" s="27" t="s">
        <v>8957</v>
      </c>
      <c r="E4916" s="3" t="s">
        <v>3407</v>
      </c>
      <c r="F4916" s="3" t="s">
        <v>3408</v>
      </c>
    </row>
    <row r="4917" spans="1:6">
      <c r="A4917" s="3" t="s">
        <v>13387</v>
      </c>
      <c r="B4917" s="3" t="s">
        <v>3373</v>
      </c>
      <c r="C4917" s="3" t="s">
        <v>3409</v>
      </c>
      <c r="D4917" s="27" t="s">
        <v>8957</v>
      </c>
      <c r="E4917" s="3" t="s">
        <v>3410</v>
      </c>
      <c r="F4917" s="3" t="s">
        <v>3411</v>
      </c>
    </row>
    <row r="4918" spans="1:6">
      <c r="A4918" s="3" t="s">
        <v>13387</v>
      </c>
      <c r="B4918" s="3" t="s">
        <v>3373</v>
      </c>
      <c r="C4918" s="3" t="s">
        <v>3412</v>
      </c>
      <c r="D4918" s="27" t="s">
        <v>8957</v>
      </c>
      <c r="E4918" s="3" t="s">
        <v>12148</v>
      </c>
      <c r="F4918" s="3" t="s">
        <v>12149</v>
      </c>
    </row>
    <row r="4919" spans="1:6">
      <c r="A4919" s="3" t="s">
        <v>13387</v>
      </c>
      <c r="B4919" s="3" t="s">
        <v>3373</v>
      </c>
      <c r="C4919" s="3" t="s">
        <v>3413</v>
      </c>
      <c r="D4919" s="27" t="s">
        <v>8957</v>
      </c>
      <c r="E4919" s="3" t="s">
        <v>3414</v>
      </c>
      <c r="F4919" s="3" t="s">
        <v>3415</v>
      </c>
    </row>
    <row r="4920" spans="1:6">
      <c r="A4920" s="3" t="s">
        <v>13387</v>
      </c>
      <c r="B4920" s="3" t="s">
        <v>3373</v>
      </c>
      <c r="C4920" s="3" t="s">
        <v>3416</v>
      </c>
      <c r="D4920" s="27" t="s">
        <v>8957</v>
      </c>
      <c r="E4920" s="3" t="s">
        <v>3417</v>
      </c>
      <c r="F4920" s="3" t="s">
        <v>3418</v>
      </c>
    </row>
    <row r="4921" spans="1:6">
      <c r="A4921" s="3" t="s">
        <v>13387</v>
      </c>
      <c r="B4921" s="3" t="s">
        <v>3373</v>
      </c>
      <c r="C4921" s="3" t="s">
        <v>3419</v>
      </c>
      <c r="D4921" s="27" t="s">
        <v>8957</v>
      </c>
      <c r="E4921" s="3" t="s">
        <v>3390</v>
      </c>
      <c r="F4921" s="3" t="s">
        <v>3391</v>
      </c>
    </row>
    <row r="4922" spans="1:6">
      <c r="A4922" s="3" t="s">
        <v>13387</v>
      </c>
      <c r="B4922" s="3" t="s">
        <v>3373</v>
      </c>
      <c r="C4922" s="3" t="s">
        <v>3420</v>
      </c>
      <c r="D4922" s="27" t="s">
        <v>8957</v>
      </c>
      <c r="E4922" s="3" t="s">
        <v>3421</v>
      </c>
      <c r="F4922" s="3" t="s">
        <v>3422</v>
      </c>
    </row>
    <row r="4923" spans="1:6">
      <c r="A4923" s="3" t="s">
        <v>13387</v>
      </c>
      <c r="B4923" s="3" t="s">
        <v>3373</v>
      </c>
      <c r="C4923" s="3" t="s">
        <v>3423</v>
      </c>
      <c r="D4923" s="27" t="s">
        <v>8957</v>
      </c>
      <c r="E4923" s="3" t="s">
        <v>3424</v>
      </c>
      <c r="F4923" s="3" t="s">
        <v>3425</v>
      </c>
    </row>
    <row r="4924" spans="1:6">
      <c r="A4924" s="3" t="s">
        <v>13387</v>
      </c>
      <c r="B4924" s="3" t="s">
        <v>3373</v>
      </c>
      <c r="C4924" s="3" t="s">
        <v>3426</v>
      </c>
      <c r="D4924" s="27" t="s">
        <v>8957</v>
      </c>
      <c r="E4924" s="3" t="s">
        <v>3427</v>
      </c>
      <c r="F4924" s="3" t="s">
        <v>3428</v>
      </c>
    </row>
    <row r="4925" spans="1:6">
      <c r="A4925" s="3" t="s">
        <v>13387</v>
      </c>
      <c r="B4925" s="3" t="s">
        <v>3373</v>
      </c>
      <c r="C4925" s="3" t="s">
        <v>3429</v>
      </c>
      <c r="D4925" s="27" t="s">
        <v>8957</v>
      </c>
      <c r="E4925" s="3" t="s">
        <v>3430</v>
      </c>
      <c r="F4925" s="3" t="s">
        <v>3431</v>
      </c>
    </row>
    <row r="4926" spans="1:6">
      <c r="A4926" s="3" t="s">
        <v>13387</v>
      </c>
      <c r="B4926" s="3" t="s">
        <v>3373</v>
      </c>
      <c r="C4926" s="3" t="s">
        <v>3432</v>
      </c>
      <c r="D4926" s="27" t="s">
        <v>8957</v>
      </c>
      <c r="E4926" s="3" t="s">
        <v>3433</v>
      </c>
      <c r="F4926" s="3" t="s">
        <v>3434</v>
      </c>
    </row>
    <row r="4927" spans="1:6">
      <c r="A4927" s="3" t="s">
        <v>13387</v>
      </c>
      <c r="B4927" s="3" t="s">
        <v>3373</v>
      </c>
      <c r="C4927" s="3" t="s">
        <v>3435</v>
      </c>
      <c r="D4927" s="27" t="s">
        <v>8957</v>
      </c>
      <c r="E4927" s="3" t="s">
        <v>3407</v>
      </c>
      <c r="F4927" s="3" t="s">
        <v>3408</v>
      </c>
    </row>
    <row r="4928" spans="1:6">
      <c r="A4928" s="3" t="s">
        <v>13387</v>
      </c>
      <c r="B4928" s="3" t="s">
        <v>3373</v>
      </c>
      <c r="C4928" s="3" t="s">
        <v>3436</v>
      </c>
      <c r="D4928" s="27" t="s">
        <v>8957</v>
      </c>
      <c r="E4928" s="3" t="s">
        <v>3437</v>
      </c>
      <c r="F4928" s="3" t="s">
        <v>3438</v>
      </c>
    </row>
    <row r="4929" spans="1:6">
      <c r="A4929" s="3" t="s">
        <v>13387</v>
      </c>
      <c r="B4929" s="3" t="s">
        <v>3373</v>
      </c>
      <c r="C4929" s="3" t="s">
        <v>3439</v>
      </c>
      <c r="D4929" s="27" t="s">
        <v>8957</v>
      </c>
      <c r="E4929" s="3" t="s">
        <v>12148</v>
      </c>
      <c r="F4929" s="3" t="s">
        <v>12149</v>
      </c>
    </row>
    <row r="4930" spans="1:6">
      <c r="A4930" s="3" t="s">
        <v>13387</v>
      </c>
      <c r="B4930" s="3" t="s">
        <v>3373</v>
      </c>
      <c r="C4930" s="3" t="s">
        <v>3440</v>
      </c>
      <c r="D4930" s="27" t="s">
        <v>8957</v>
      </c>
      <c r="E4930" s="3" t="s">
        <v>3441</v>
      </c>
      <c r="F4930" s="3" t="s">
        <v>3442</v>
      </c>
    </row>
    <row r="4931" spans="1:6">
      <c r="A4931" s="3" t="s">
        <v>13387</v>
      </c>
      <c r="B4931" s="3" t="s">
        <v>3373</v>
      </c>
      <c r="C4931" s="3" t="s">
        <v>3443</v>
      </c>
      <c r="D4931" s="27" t="s">
        <v>8957</v>
      </c>
      <c r="E4931" s="3" t="s">
        <v>3444</v>
      </c>
      <c r="F4931" s="3" t="s">
        <v>3445</v>
      </c>
    </row>
    <row r="4932" spans="1:6">
      <c r="A4932" s="3" t="s">
        <v>13387</v>
      </c>
      <c r="B4932" s="3" t="s">
        <v>3373</v>
      </c>
      <c r="C4932" s="3" t="s">
        <v>3446</v>
      </c>
      <c r="D4932" s="27" t="s">
        <v>8957</v>
      </c>
      <c r="E4932" s="3" t="s">
        <v>3447</v>
      </c>
      <c r="F4932" s="3" t="s">
        <v>3448</v>
      </c>
    </row>
    <row r="4933" spans="1:6">
      <c r="A4933" s="3" t="s">
        <v>13387</v>
      </c>
      <c r="B4933" s="3" t="s">
        <v>3373</v>
      </c>
      <c r="C4933" s="3" t="s">
        <v>3449</v>
      </c>
      <c r="D4933" s="27" t="s">
        <v>8957</v>
      </c>
      <c r="E4933" s="3" t="s">
        <v>3450</v>
      </c>
      <c r="F4933" s="3" t="s">
        <v>3451</v>
      </c>
    </row>
    <row r="4934" spans="1:6">
      <c r="A4934" s="3" t="s">
        <v>13387</v>
      </c>
      <c r="B4934" s="3" t="s">
        <v>3373</v>
      </c>
      <c r="C4934" s="3" t="s">
        <v>1950</v>
      </c>
      <c r="D4934" s="27" t="s">
        <v>8957</v>
      </c>
      <c r="E4934" s="3" t="s">
        <v>1951</v>
      </c>
      <c r="F4934" s="3" t="s">
        <v>1952</v>
      </c>
    </row>
    <row r="4935" spans="1:6">
      <c r="A4935" s="3" t="s">
        <v>13387</v>
      </c>
      <c r="B4935" s="3" t="s">
        <v>3373</v>
      </c>
      <c r="C4935" s="3" t="s">
        <v>1953</v>
      </c>
      <c r="D4935" s="27" t="s">
        <v>8957</v>
      </c>
      <c r="E4935" s="3" t="s">
        <v>3398</v>
      </c>
      <c r="F4935" s="3" t="s">
        <v>3399</v>
      </c>
    </row>
    <row r="4936" spans="1:6">
      <c r="A4936" s="3" t="s">
        <v>13387</v>
      </c>
      <c r="B4936" s="3" t="s">
        <v>3373</v>
      </c>
      <c r="C4936" s="3" t="s">
        <v>1954</v>
      </c>
      <c r="D4936" s="27" t="s">
        <v>8957</v>
      </c>
      <c r="E4936" s="3" t="s">
        <v>1955</v>
      </c>
      <c r="F4936" s="3" t="s">
        <v>1956</v>
      </c>
    </row>
    <row r="4937" spans="1:6">
      <c r="A4937" s="3" t="s">
        <v>13387</v>
      </c>
      <c r="B4937" s="3" t="s">
        <v>3373</v>
      </c>
      <c r="C4937" s="3" t="s">
        <v>1957</v>
      </c>
      <c r="D4937" s="27" t="s">
        <v>8957</v>
      </c>
      <c r="E4937" s="3" t="s">
        <v>1958</v>
      </c>
      <c r="F4937" s="3" t="s">
        <v>1959</v>
      </c>
    </row>
    <row r="4938" spans="1:6">
      <c r="A4938" s="3" t="s">
        <v>13387</v>
      </c>
      <c r="B4938" s="3" t="s">
        <v>3373</v>
      </c>
      <c r="C4938" s="3" t="s">
        <v>1960</v>
      </c>
      <c r="D4938" s="27" t="s">
        <v>8957</v>
      </c>
      <c r="E4938" s="3" t="s">
        <v>1961</v>
      </c>
      <c r="F4938" s="3" t="s">
        <v>1962</v>
      </c>
    </row>
    <row r="4939" spans="1:6">
      <c r="A4939" s="3" t="s">
        <v>13387</v>
      </c>
      <c r="B4939" s="3" t="s">
        <v>3373</v>
      </c>
      <c r="C4939" s="3" t="s">
        <v>1963</v>
      </c>
      <c r="D4939" s="27" t="s">
        <v>8957</v>
      </c>
      <c r="E4939" s="3" t="s">
        <v>12148</v>
      </c>
      <c r="F4939" s="3" t="s">
        <v>12149</v>
      </c>
    </row>
    <row r="4940" spans="1:6">
      <c r="A4940" s="3" t="s">
        <v>13387</v>
      </c>
      <c r="B4940" s="3" t="s">
        <v>3373</v>
      </c>
      <c r="C4940" s="3" t="s">
        <v>1964</v>
      </c>
      <c r="D4940" s="27" t="s">
        <v>8957</v>
      </c>
      <c r="E4940" s="3" t="s">
        <v>1965</v>
      </c>
      <c r="F4940" s="3" t="s">
        <v>1966</v>
      </c>
    </row>
    <row r="4941" spans="1:6">
      <c r="A4941" s="3" t="s">
        <v>13387</v>
      </c>
      <c r="B4941" s="3" t="s">
        <v>3373</v>
      </c>
      <c r="C4941" s="3" t="s">
        <v>1967</v>
      </c>
      <c r="D4941" s="27" t="s">
        <v>8957</v>
      </c>
      <c r="E4941" s="3" t="s">
        <v>1968</v>
      </c>
      <c r="F4941" s="3" t="s">
        <v>1969</v>
      </c>
    </row>
    <row r="4942" spans="1:6">
      <c r="A4942" s="3" t="s">
        <v>13387</v>
      </c>
      <c r="B4942" s="3" t="s">
        <v>3373</v>
      </c>
      <c r="C4942" s="3" t="s">
        <v>1970</v>
      </c>
      <c r="D4942" s="27" t="s">
        <v>8957</v>
      </c>
      <c r="E4942" s="3" t="s">
        <v>1971</v>
      </c>
      <c r="F4942" s="3" t="s">
        <v>1972</v>
      </c>
    </row>
    <row r="4943" spans="1:6">
      <c r="A4943" s="3" t="s">
        <v>13387</v>
      </c>
      <c r="B4943" s="3" t="s">
        <v>3373</v>
      </c>
      <c r="C4943" s="3" t="s">
        <v>1973</v>
      </c>
      <c r="D4943" s="27" t="s">
        <v>8957</v>
      </c>
      <c r="E4943" s="3" t="s">
        <v>1974</v>
      </c>
      <c r="F4943" s="3" t="s">
        <v>1975</v>
      </c>
    </row>
    <row r="4944" spans="1:6">
      <c r="A4944" s="3" t="s">
        <v>13387</v>
      </c>
      <c r="B4944" s="3" t="s">
        <v>3373</v>
      </c>
      <c r="C4944" s="3" t="s">
        <v>1976</v>
      </c>
      <c r="D4944" s="27" t="s">
        <v>8957</v>
      </c>
      <c r="E4944" s="3" t="s">
        <v>1977</v>
      </c>
      <c r="F4944" s="3" t="s">
        <v>1978</v>
      </c>
    </row>
    <row r="4945" spans="1:6">
      <c r="A4945" s="3" t="s">
        <v>13387</v>
      </c>
      <c r="B4945" s="3" t="s">
        <v>3373</v>
      </c>
      <c r="C4945" s="3" t="s">
        <v>1979</v>
      </c>
      <c r="D4945" s="27" t="s">
        <v>8957</v>
      </c>
      <c r="E4945" s="3" t="s">
        <v>1980</v>
      </c>
      <c r="F4945" s="3" t="s">
        <v>1981</v>
      </c>
    </row>
    <row r="4946" spans="1:6">
      <c r="A4946" s="3" t="s">
        <v>13387</v>
      </c>
      <c r="B4946" s="3" t="s">
        <v>3373</v>
      </c>
      <c r="C4946" s="3" t="s">
        <v>1982</v>
      </c>
      <c r="D4946" s="27" t="s">
        <v>8957</v>
      </c>
      <c r="E4946" s="3" t="s">
        <v>1983</v>
      </c>
      <c r="F4946" s="3" t="s">
        <v>1984</v>
      </c>
    </row>
    <row r="4947" spans="1:6">
      <c r="A4947" s="3" t="s">
        <v>13387</v>
      </c>
      <c r="B4947" s="3" t="s">
        <v>3373</v>
      </c>
      <c r="C4947" s="3" t="s">
        <v>1985</v>
      </c>
      <c r="D4947" s="27" t="s">
        <v>8957</v>
      </c>
      <c r="E4947" s="3" t="s">
        <v>1955</v>
      </c>
      <c r="F4947" s="3" t="s">
        <v>1956</v>
      </c>
    </row>
    <row r="4948" spans="1:6">
      <c r="A4948" s="3" t="s">
        <v>13387</v>
      </c>
      <c r="B4948" s="3" t="s">
        <v>3373</v>
      </c>
      <c r="C4948" s="3" t="s">
        <v>1986</v>
      </c>
      <c r="D4948" s="27" t="s">
        <v>8957</v>
      </c>
      <c r="E4948" s="3" t="s">
        <v>3407</v>
      </c>
      <c r="F4948" s="3" t="s">
        <v>3408</v>
      </c>
    </row>
    <row r="4949" spans="1:6">
      <c r="A4949" s="3" t="s">
        <v>13387</v>
      </c>
      <c r="B4949" s="3" t="s">
        <v>3373</v>
      </c>
      <c r="C4949" s="3" t="s">
        <v>1987</v>
      </c>
      <c r="D4949" s="27" t="s">
        <v>8957</v>
      </c>
      <c r="E4949" s="3" t="s">
        <v>12148</v>
      </c>
      <c r="F4949" s="3" t="s">
        <v>12149</v>
      </c>
    </row>
    <row r="4950" spans="1:6">
      <c r="A4950" s="3" t="s">
        <v>13387</v>
      </c>
      <c r="B4950" s="3" t="s">
        <v>3373</v>
      </c>
      <c r="C4950" s="3" t="s">
        <v>1988</v>
      </c>
      <c r="D4950" s="27" t="s">
        <v>8957</v>
      </c>
      <c r="E4950" s="3" t="s">
        <v>12148</v>
      </c>
      <c r="F4950" s="3" t="s">
        <v>12149</v>
      </c>
    </row>
    <row r="4951" spans="1:6">
      <c r="A4951" s="3" t="s">
        <v>13387</v>
      </c>
      <c r="B4951" s="3" t="s">
        <v>3373</v>
      </c>
      <c r="C4951" s="3" t="s">
        <v>1989</v>
      </c>
      <c r="D4951" s="27" t="s">
        <v>8957</v>
      </c>
      <c r="E4951" s="3" t="s">
        <v>1990</v>
      </c>
      <c r="F4951" s="3" t="s">
        <v>1991</v>
      </c>
    </row>
    <row r="4952" spans="1:6">
      <c r="A4952" s="3" t="s">
        <v>13387</v>
      </c>
      <c r="B4952" s="3" t="s">
        <v>3373</v>
      </c>
      <c r="C4952" s="3" t="s">
        <v>1992</v>
      </c>
      <c r="D4952" s="27" t="s">
        <v>8957</v>
      </c>
      <c r="E4952" s="3" t="s">
        <v>1993</v>
      </c>
      <c r="F4952" s="3" t="s">
        <v>1994</v>
      </c>
    </row>
    <row r="4953" spans="1:6">
      <c r="A4953" s="3" t="s">
        <v>13387</v>
      </c>
      <c r="B4953" s="3" t="s">
        <v>3373</v>
      </c>
      <c r="C4953" s="3" t="s">
        <v>1995</v>
      </c>
      <c r="D4953" s="27" t="s">
        <v>8957</v>
      </c>
      <c r="E4953" s="3" t="s">
        <v>3384</v>
      </c>
      <c r="F4953" s="3" t="s">
        <v>3385</v>
      </c>
    </row>
    <row r="4954" spans="1:6">
      <c r="A4954" s="3" t="s">
        <v>13387</v>
      </c>
      <c r="B4954" s="3" t="s">
        <v>3373</v>
      </c>
      <c r="C4954" s="3" t="s">
        <v>1996</v>
      </c>
      <c r="D4954" s="27" t="s">
        <v>8957</v>
      </c>
      <c r="E4954" s="3" t="s">
        <v>3387</v>
      </c>
      <c r="F4954" s="3" t="s">
        <v>3388</v>
      </c>
    </row>
    <row r="4955" spans="1:6">
      <c r="A4955" s="3" t="s">
        <v>13387</v>
      </c>
      <c r="B4955" s="3" t="s">
        <v>3373</v>
      </c>
      <c r="C4955" s="3" t="s">
        <v>1997</v>
      </c>
      <c r="D4955" s="27" t="s">
        <v>8957</v>
      </c>
      <c r="E4955" s="3" t="s">
        <v>3390</v>
      </c>
      <c r="F4955" s="3" t="s">
        <v>3391</v>
      </c>
    </row>
    <row r="4956" spans="1:6">
      <c r="A4956" s="3" t="s">
        <v>13387</v>
      </c>
      <c r="B4956" s="3" t="s">
        <v>3373</v>
      </c>
      <c r="C4956" s="3" t="s">
        <v>1998</v>
      </c>
      <c r="D4956" s="27" t="s">
        <v>8957</v>
      </c>
      <c r="E4956" s="3" t="s">
        <v>1637</v>
      </c>
      <c r="F4956" s="3" t="s">
        <v>584</v>
      </c>
    </row>
    <row r="4957" spans="1:6">
      <c r="A4957" s="3" t="s">
        <v>13387</v>
      </c>
      <c r="B4957" s="3" t="s">
        <v>3373</v>
      </c>
      <c r="C4957" s="3" t="s">
        <v>585</v>
      </c>
      <c r="D4957" s="27" t="s">
        <v>8957</v>
      </c>
      <c r="E4957" s="3" t="s">
        <v>3378</v>
      </c>
      <c r="F4957" s="3" t="s">
        <v>3379</v>
      </c>
    </row>
    <row r="4958" spans="1:6">
      <c r="A4958" s="3" t="s">
        <v>13387</v>
      </c>
      <c r="B4958" s="3" t="s">
        <v>3373</v>
      </c>
      <c r="C4958" s="3" t="s">
        <v>586</v>
      </c>
      <c r="D4958" s="27" t="s">
        <v>8957</v>
      </c>
      <c r="E4958" s="3" t="s">
        <v>587</v>
      </c>
      <c r="F4958" s="3" t="s">
        <v>588</v>
      </c>
    </row>
    <row r="4959" spans="1:6">
      <c r="A4959" s="3" t="s">
        <v>13387</v>
      </c>
      <c r="B4959" s="3" t="s">
        <v>3373</v>
      </c>
      <c r="C4959" s="3" t="s">
        <v>589</v>
      </c>
      <c r="D4959" s="27" t="s">
        <v>8957</v>
      </c>
      <c r="E4959" s="3" t="s">
        <v>590</v>
      </c>
      <c r="F4959" s="3" t="s">
        <v>591</v>
      </c>
    </row>
    <row r="4960" spans="1:6">
      <c r="A4960" s="3" t="s">
        <v>13387</v>
      </c>
      <c r="B4960" s="3" t="s">
        <v>3373</v>
      </c>
      <c r="C4960" s="3" t="s">
        <v>592</v>
      </c>
      <c r="D4960" s="27" t="s">
        <v>8957</v>
      </c>
      <c r="E4960" s="3" t="s">
        <v>593</v>
      </c>
      <c r="F4960" s="3" t="s">
        <v>594</v>
      </c>
    </row>
    <row r="4961" spans="1:6">
      <c r="A4961" s="3" t="s">
        <v>13387</v>
      </c>
      <c r="B4961" s="3" t="s">
        <v>3373</v>
      </c>
      <c r="C4961" s="3" t="s">
        <v>595</v>
      </c>
      <c r="D4961" s="27" t="s">
        <v>8957</v>
      </c>
      <c r="E4961" s="3" t="s">
        <v>12142</v>
      </c>
      <c r="F4961" s="3" t="s">
        <v>12143</v>
      </c>
    </row>
    <row r="4962" spans="1:6">
      <c r="A4962" s="3" t="s">
        <v>13387</v>
      </c>
      <c r="B4962" s="3" t="s">
        <v>3373</v>
      </c>
      <c r="C4962" s="3" t="s">
        <v>596</v>
      </c>
      <c r="D4962" s="27" t="s">
        <v>8957</v>
      </c>
      <c r="E4962" s="3" t="s">
        <v>597</v>
      </c>
      <c r="F4962" s="3" t="s">
        <v>598</v>
      </c>
    </row>
    <row r="4963" spans="1:6">
      <c r="A4963" s="3" t="s">
        <v>13387</v>
      </c>
      <c r="B4963" s="3" t="s">
        <v>3373</v>
      </c>
      <c r="C4963" s="3" t="s">
        <v>599</v>
      </c>
      <c r="D4963" s="27" t="s">
        <v>8957</v>
      </c>
      <c r="E4963" s="3" t="s">
        <v>3430</v>
      </c>
      <c r="F4963" s="3" t="s">
        <v>3431</v>
      </c>
    </row>
    <row r="4964" spans="1:6">
      <c r="A4964" s="3" t="s">
        <v>13387</v>
      </c>
      <c r="B4964" s="3" t="s">
        <v>3373</v>
      </c>
      <c r="C4964" s="3" t="s">
        <v>2031</v>
      </c>
      <c r="D4964" s="27" t="s">
        <v>8957</v>
      </c>
      <c r="E4964" s="3" t="s">
        <v>3407</v>
      </c>
      <c r="F4964" s="3" t="s">
        <v>3408</v>
      </c>
    </row>
    <row r="4965" spans="1:6">
      <c r="A4965" s="3" t="s">
        <v>13387</v>
      </c>
      <c r="B4965" s="3" t="s">
        <v>3373</v>
      </c>
      <c r="C4965" s="3" t="s">
        <v>2032</v>
      </c>
      <c r="D4965" s="27" t="s">
        <v>8957</v>
      </c>
      <c r="E4965" s="3" t="s">
        <v>12148</v>
      </c>
      <c r="F4965" s="3" t="s">
        <v>12149</v>
      </c>
    </row>
    <row r="4966" spans="1:6">
      <c r="A4966" s="3" t="s">
        <v>13387</v>
      </c>
      <c r="B4966" s="3" t="s">
        <v>3373</v>
      </c>
      <c r="C4966" s="3" t="s">
        <v>2033</v>
      </c>
      <c r="D4966" s="27" t="s">
        <v>8957</v>
      </c>
      <c r="E4966" s="3" t="s">
        <v>2034</v>
      </c>
      <c r="F4966" s="3" t="s">
        <v>2035</v>
      </c>
    </row>
    <row r="4967" spans="1:6">
      <c r="A4967" s="3" t="s">
        <v>13387</v>
      </c>
      <c r="B4967" s="3" t="s">
        <v>3373</v>
      </c>
      <c r="C4967" s="3" t="s">
        <v>2036</v>
      </c>
      <c r="D4967" s="27" t="s">
        <v>8957</v>
      </c>
      <c r="E4967" s="3" t="s">
        <v>3375</v>
      </c>
      <c r="F4967" s="3" t="s">
        <v>3376</v>
      </c>
    </row>
    <row r="4968" spans="1:6">
      <c r="A4968" s="3" t="s">
        <v>13387</v>
      </c>
      <c r="B4968" s="3" t="s">
        <v>3373</v>
      </c>
      <c r="C4968" s="3" t="s">
        <v>2037</v>
      </c>
      <c r="D4968" s="27" t="s">
        <v>8957</v>
      </c>
      <c r="E4968" s="3" t="s">
        <v>2038</v>
      </c>
      <c r="F4968" s="3" t="s">
        <v>2039</v>
      </c>
    </row>
    <row r="4969" spans="1:6">
      <c r="A4969" s="3" t="s">
        <v>13387</v>
      </c>
      <c r="B4969" s="3" t="s">
        <v>3373</v>
      </c>
      <c r="C4969" s="3" t="s">
        <v>2040</v>
      </c>
      <c r="D4969" s="27" t="s">
        <v>8957</v>
      </c>
      <c r="E4969" s="3" t="s">
        <v>2041</v>
      </c>
      <c r="F4969" s="3" t="s">
        <v>2042</v>
      </c>
    </row>
    <row r="4970" spans="1:6">
      <c r="A4970" s="3" t="s">
        <v>13387</v>
      </c>
      <c r="B4970" s="3" t="s">
        <v>3373</v>
      </c>
      <c r="C4970" s="3" t="s">
        <v>2043</v>
      </c>
      <c r="D4970" s="27" t="s">
        <v>8957</v>
      </c>
      <c r="E4970" s="3" t="s">
        <v>2044</v>
      </c>
      <c r="F4970" s="3" t="s">
        <v>2045</v>
      </c>
    </row>
    <row r="4971" spans="1:6">
      <c r="A4971" s="3" t="s">
        <v>13387</v>
      </c>
      <c r="B4971" s="3" t="s">
        <v>3373</v>
      </c>
      <c r="C4971" s="3" t="s">
        <v>2046</v>
      </c>
      <c r="D4971" s="27" t="s">
        <v>8957</v>
      </c>
      <c r="E4971" s="3" t="s">
        <v>2047</v>
      </c>
      <c r="F4971" s="3" t="s">
        <v>2048</v>
      </c>
    </row>
    <row r="4972" spans="1:6">
      <c r="A4972" s="3" t="s">
        <v>13387</v>
      </c>
      <c r="B4972" s="3" t="s">
        <v>3373</v>
      </c>
      <c r="C4972" s="3" t="s">
        <v>2049</v>
      </c>
      <c r="D4972" s="27" t="s">
        <v>8957</v>
      </c>
      <c r="E4972" s="3" t="s">
        <v>2050</v>
      </c>
      <c r="F4972" s="3" t="s">
        <v>2051</v>
      </c>
    </row>
    <row r="4973" spans="1:6">
      <c r="A4973" s="3" t="s">
        <v>13387</v>
      </c>
      <c r="B4973" s="3" t="s">
        <v>3373</v>
      </c>
      <c r="C4973" s="3" t="s">
        <v>2052</v>
      </c>
      <c r="D4973" s="27" t="s">
        <v>8957</v>
      </c>
      <c r="E4973" s="3" t="s">
        <v>2053</v>
      </c>
      <c r="F4973" s="3" t="s">
        <v>2054</v>
      </c>
    </row>
    <row r="4974" spans="1:6">
      <c r="A4974" s="3" t="s">
        <v>13387</v>
      </c>
      <c r="B4974" s="3" t="s">
        <v>3373</v>
      </c>
      <c r="C4974" s="3" t="s">
        <v>2055</v>
      </c>
      <c r="D4974" s="27" t="s">
        <v>8957</v>
      </c>
      <c r="E4974" s="3" t="s">
        <v>2056</v>
      </c>
      <c r="F4974" s="3" t="s">
        <v>2057</v>
      </c>
    </row>
    <row r="4975" spans="1:6">
      <c r="A4975" s="3" t="s">
        <v>13387</v>
      </c>
      <c r="B4975" s="3" t="s">
        <v>3373</v>
      </c>
      <c r="C4975" s="3" t="s">
        <v>2058</v>
      </c>
      <c r="D4975" s="27" t="s">
        <v>8957</v>
      </c>
      <c r="E4975" s="3" t="s">
        <v>12148</v>
      </c>
      <c r="F4975" s="3" t="s">
        <v>12149</v>
      </c>
    </row>
    <row r="4976" spans="1:6">
      <c r="A4976" s="3" t="s">
        <v>13387</v>
      </c>
      <c r="B4976" s="3" t="s">
        <v>3373</v>
      </c>
      <c r="C4976" s="3" t="s">
        <v>2059</v>
      </c>
      <c r="D4976" s="27" t="s">
        <v>8957</v>
      </c>
      <c r="E4976" s="3" t="s">
        <v>12148</v>
      </c>
      <c r="F4976" s="3" t="s">
        <v>12149</v>
      </c>
    </row>
    <row r="4977" spans="1:6">
      <c r="A4977" s="3" t="s">
        <v>13387</v>
      </c>
      <c r="B4977" s="3" t="s">
        <v>3373</v>
      </c>
      <c r="C4977" s="3" t="s">
        <v>2060</v>
      </c>
      <c r="D4977" s="27" t="s">
        <v>8957</v>
      </c>
      <c r="E4977" s="3" t="s">
        <v>2061</v>
      </c>
      <c r="F4977" s="3" t="s">
        <v>2062</v>
      </c>
    </row>
    <row r="4978" spans="1:6">
      <c r="A4978" s="3" t="s">
        <v>13387</v>
      </c>
      <c r="B4978" s="3" t="s">
        <v>3373</v>
      </c>
      <c r="C4978" s="3" t="s">
        <v>2063</v>
      </c>
      <c r="D4978" s="27" t="s">
        <v>8957</v>
      </c>
      <c r="E4978" s="3" t="s">
        <v>3375</v>
      </c>
      <c r="F4978" s="3" t="s">
        <v>3376</v>
      </c>
    </row>
    <row r="4979" spans="1:6">
      <c r="A4979" s="3" t="s">
        <v>13387</v>
      </c>
      <c r="B4979" s="3" t="s">
        <v>3373</v>
      </c>
      <c r="C4979" s="3" t="s">
        <v>2064</v>
      </c>
      <c r="D4979" s="27" t="s">
        <v>8957</v>
      </c>
      <c r="E4979" s="3" t="s">
        <v>3384</v>
      </c>
      <c r="F4979" s="3" t="s">
        <v>3385</v>
      </c>
    </row>
    <row r="4980" spans="1:6">
      <c r="A4980" s="3" t="s">
        <v>13387</v>
      </c>
      <c r="B4980" s="3" t="s">
        <v>3373</v>
      </c>
      <c r="C4980" s="3" t="s">
        <v>2065</v>
      </c>
      <c r="D4980" s="27" t="s">
        <v>8957</v>
      </c>
      <c r="E4980" s="3" t="s">
        <v>3387</v>
      </c>
      <c r="F4980" s="3" t="s">
        <v>3388</v>
      </c>
    </row>
    <row r="4981" spans="1:6">
      <c r="A4981" s="3" t="s">
        <v>13387</v>
      </c>
      <c r="B4981" s="3" t="s">
        <v>3373</v>
      </c>
      <c r="C4981" s="3" t="s">
        <v>2066</v>
      </c>
      <c r="D4981" s="27" t="s">
        <v>8957</v>
      </c>
      <c r="E4981" s="3" t="s">
        <v>3390</v>
      </c>
      <c r="F4981" s="3" t="s">
        <v>3391</v>
      </c>
    </row>
    <row r="4982" spans="1:6">
      <c r="A4982" s="3" t="s">
        <v>13387</v>
      </c>
      <c r="B4982" s="3" t="s">
        <v>3373</v>
      </c>
      <c r="C4982" s="3" t="s">
        <v>2067</v>
      </c>
      <c r="D4982" s="27" t="s">
        <v>8957</v>
      </c>
      <c r="E4982" s="3" t="s">
        <v>2068</v>
      </c>
      <c r="F4982" s="3" t="s">
        <v>2069</v>
      </c>
    </row>
    <row r="4983" spans="1:6">
      <c r="A4983" s="3" t="s">
        <v>13387</v>
      </c>
      <c r="B4983" s="3" t="s">
        <v>3373</v>
      </c>
      <c r="C4983" s="3" t="s">
        <v>1090</v>
      </c>
      <c r="D4983" s="27" t="s">
        <v>8957</v>
      </c>
      <c r="E4983" s="3" t="s">
        <v>1990</v>
      </c>
      <c r="F4983" s="3" t="s">
        <v>1991</v>
      </c>
    </row>
    <row r="4984" spans="1:6">
      <c r="A4984" s="3" t="s">
        <v>13387</v>
      </c>
      <c r="B4984" s="3" t="s">
        <v>3373</v>
      </c>
      <c r="C4984" s="3" t="s">
        <v>1091</v>
      </c>
      <c r="D4984" s="27" t="s">
        <v>8957</v>
      </c>
      <c r="E4984" s="3" t="s">
        <v>1092</v>
      </c>
      <c r="F4984" s="3" t="s">
        <v>1093</v>
      </c>
    </row>
    <row r="4985" spans="1:6">
      <c r="A4985" s="3" t="s">
        <v>13387</v>
      </c>
      <c r="B4985" s="3" t="s">
        <v>3373</v>
      </c>
      <c r="C4985" s="3" t="s">
        <v>1094</v>
      </c>
      <c r="D4985" s="27" t="s">
        <v>8957</v>
      </c>
      <c r="E4985" s="3" t="s">
        <v>1095</v>
      </c>
      <c r="F4985" s="3" t="s">
        <v>1096</v>
      </c>
    </row>
    <row r="4986" spans="1:6">
      <c r="A4986" s="3" t="s">
        <v>13387</v>
      </c>
      <c r="B4986" s="3" t="s">
        <v>3373</v>
      </c>
      <c r="C4986" s="3" t="s">
        <v>1097</v>
      </c>
      <c r="D4986" s="27" t="s">
        <v>8957</v>
      </c>
      <c r="E4986" s="3" t="s">
        <v>1098</v>
      </c>
      <c r="F4986" s="3" t="s">
        <v>1099</v>
      </c>
    </row>
    <row r="4987" spans="1:6">
      <c r="A4987" s="3" t="s">
        <v>13387</v>
      </c>
      <c r="B4987" s="3" t="s">
        <v>3373</v>
      </c>
      <c r="C4987" s="3" t="s">
        <v>1100</v>
      </c>
      <c r="D4987" s="27" t="s">
        <v>8957</v>
      </c>
      <c r="E4987" s="3" t="s">
        <v>1101</v>
      </c>
      <c r="F4987" s="3" t="s">
        <v>1102</v>
      </c>
    </row>
    <row r="4988" spans="1:6">
      <c r="A4988" s="3" t="s">
        <v>13387</v>
      </c>
      <c r="B4988" s="3" t="s">
        <v>3373</v>
      </c>
      <c r="C4988" s="3" t="s">
        <v>1103</v>
      </c>
      <c r="D4988" s="27" t="s">
        <v>8957</v>
      </c>
      <c r="E4988" s="3" t="s">
        <v>1104</v>
      </c>
      <c r="F4988" s="3" t="s">
        <v>1105</v>
      </c>
    </row>
    <row r="4989" spans="1:6">
      <c r="A4989" s="3" t="s">
        <v>13387</v>
      </c>
      <c r="B4989" s="3" t="s">
        <v>3373</v>
      </c>
      <c r="C4989" s="3" t="s">
        <v>1106</v>
      </c>
      <c r="D4989" s="27" t="s">
        <v>8957</v>
      </c>
      <c r="E4989" s="3" t="s">
        <v>3395</v>
      </c>
      <c r="F4989" s="3" t="s">
        <v>3396</v>
      </c>
    </row>
    <row r="4990" spans="1:6">
      <c r="A4990" s="3" t="s">
        <v>13387</v>
      </c>
      <c r="B4990" s="3" t="s">
        <v>3373</v>
      </c>
      <c r="C4990" s="3" t="s">
        <v>1107</v>
      </c>
      <c r="D4990" s="27" t="s">
        <v>8957</v>
      </c>
      <c r="E4990" s="3" t="s">
        <v>2056</v>
      </c>
      <c r="F4990" s="3" t="s">
        <v>2057</v>
      </c>
    </row>
    <row r="4991" spans="1:6">
      <c r="A4991" s="3" t="s">
        <v>13387</v>
      </c>
      <c r="B4991" s="3" t="s">
        <v>3373</v>
      </c>
      <c r="C4991" s="3" t="s">
        <v>1108</v>
      </c>
      <c r="D4991" s="27" t="s">
        <v>8957</v>
      </c>
      <c r="E4991" s="3" t="s">
        <v>12148</v>
      </c>
      <c r="F4991" s="3" t="s">
        <v>12149</v>
      </c>
    </row>
    <row r="4992" spans="1:6">
      <c r="A4992" s="3" t="s">
        <v>13387</v>
      </c>
      <c r="B4992" s="3" t="s">
        <v>3373</v>
      </c>
      <c r="C4992" s="3" t="s">
        <v>1109</v>
      </c>
      <c r="D4992" s="27" t="s">
        <v>8957</v>
      </c>
      <c r="E4992" s="3" t="s">
        <v>1110</v>
      </c>
      <c r="F4992" s="3" t="s">
        <v>1111</v>
      </c>
    </row>
    <row r="4993" spans="1:6">
      <c r="A4993" s="3" t="s">
        <v>13387</v>
      </c>
      <c r="B4993" s="3" t="s">
        <v>3373</v>
      </c>
      <c r="C4993" s="3" t="s">
        <v>1112</v>
      </c>
      <c r="D4993" s="27" t="s">
        <v>8957</v>
      </c>
      <c r="E4993" s="3" t="s">
        <v>1113</v>
      </c>
      <c r="F4993" s="3" t="s">
        <v>1114</v>
      </c>
    </row>
    <row r="4994" spans="1:6">
      <c r="A4994" s="3" t="s">
        <v>13387</v>
      </c>
      <c r="B4994" s="3" t="s">
        <v>3373</v>
      </c>
      <c r="C4994" s="3" t="s">
        <v>1115</v>
      </c>
      <c r="D4994" s="27" t="s">
        <v>8957</v>
      </c>
      <c r="E4994" s="3" t="s">
        <v>1116</v>
      </c>
      <c r="F4994" s="3" t="s">
        <v>1117</v>
      </c>
    </row>
    <row r="4995" spans="1:6">
      <c r="A4995" s="3" t="s">
        <v>13387</v>
      </c>
      <c r="B4995" s="3" t="s">
        <v>3373</v>
      </c>
      <c r="C4995" s="3" t="s">
        <v>1118</v>
      </c>
      <c r="D4995" s="27" t="s">
        <v>8957</v>
      </c>
      <c r="E4995" s="3" t="s">
        <v>1119</v>
      </c>
      <c r="F4995" s="3" t="s">
        <v>1120</v>
      </c>
    </row>
    <row r="4996" spans="1:6">
      <c r="A4996" s="3" t="s">
        <v>13387</v>
      </c>
      <c r="B4996" s="3" t="s">
        <v>3373</v>
      </c>
      <c r="C4996" s="3" t="s">
        <v>1121</v>
      </c>
      <c r="D4996" s="27" t="s">
        <v>8957</v>
      </c>
      <c r="E4996" s="3" t="s">
        <v>1122</v>
      </c>
      <c r="F4996" s="3" t="s">
        <v>1123</v>
      </c>
    </row>
    <row r="4997" spans="1:6">
      <c r="A4997" s="3" t="s">
        <v>13387</v>
      </c>
      <c r="B4997" s="3" t="s">
        <v>3373</v>
      </c>
      <c r="C4997" s="3" t="s">
        <v>1124</v>
      </c>
      <c r="D4997" s="27" t="s">
        <v>8957</v>
      </c>
      <c r="E4997" s="3" t="s">
        <v>1125</v>
      </c>
      <c r="F4997" s="3" t="s">
        <v>1126</v>
      </c>
    </row>
    <row r="4998" spans="1:6">
      <c r="A4998" s="3" t="s">
        <v>13387</v>
      </c>
      <c r="B4998" s="3" t="s">
        <v>3373</v>
      </c>
      <c r="C4998" s="3" t="s">
        <v>1127</v>
      </c>
      <c r="D4998" s="27" t="s">
        <v>8957</v>
      </c>
      <c r="E4998" s="3" t="s">
        <v>1128</v>
      </c>
      <c r="F4998" s="3" t="s">
        <v>1129</v>
      </c>
    </row>
    <row r="4999" spans="1:6">
      <c r="A4999" s="3" t="s">
        <v>13387</v>
      </c>
      <c r="B4999" s="3" t="s">
        <v>3373</v>
      </c>
      <c r="C4999" s="3" t="s">
        <v>1130</v>
      </c>
      <c r="D4999" s="27" t="s">
        <v>8957</v>
      </c>
      <c r="E4999" s="3" t="s">
        <v>1131</v>
      </c>
      <c r="F4999" s="3" t="s">
        <v>1132</v>
      </c>
    </row>
    <row r="5000" spans="1:6">
      <c r="A5000" s="3" t="s">
        <v>13387</v>
      </c>
      <c r="B5000" s="3" t="s">
        <v>3373</v>
      </c>
      <c r="C5000" s="3" t="s">
        <v>1133</v>
      </c>
      <c r="D5000" s="27" t="s">
        <v>8957</v>
      </c>
      <c r="E5000" s="3" t="s">
        <v>1134</v>
      </c>
      <c r="F5000" s="3" t="s">
        <v>1135</v>
      </c>
    </row>
    <row r="5001" spans="1:6">
      <c r="A5001" s="3" t="s">
        <v>13387</v>
      </c>
      <c r="B5001" s="3" t="s">
        <v>3373</v>
      </c>
      <c r="C5001" s="3" t="s">
        <v>1136</v>
      </c>
      <c r="D5001" s="27" t="s">
        <v>8957</v>
      </c>
      <c r="E5001" s="3" t="s">
        <v>1137</v>
      </c>
      <c r="F5001" s="3" t="s">
        <v>1138</v>
      </c>
    </row>
    <row r="5002" spans="1:6">
      <c r="A5002" s="3" t="s">
        <v>13387</v>
      </c>
      <c r="B5002" s="3" t="s">
        <v>3373</v>
      </c>
      <c r="C5002" s="3" t="s">
        <v>1139</v>
      </c>
      <c r="D5002" s="27" t="s">
        <v>8957</v>
      </c>
      <c r="E5002" s="3" t="s">
        <v>1140</v>
      </c>
      <c r="F5002" s="3" t="s">
        <v>1141</v>
      </c>
    </row>
    <row r="5003" spans="1:6">
      <c r="A5003" s="3" t="s">
        <v>13387</v>
      </c>
      <c r="B5003" s="3" t="s">
        <v>3373</v>
      </c>
      <c r="C5003" s="3" t="s">
        <v>1142</v>
      </c>
      <c r="D5003" s="27" t="s">
        <v>8957</v>
      </c>
      <c r="E5003" s="3" t="s">
        <v>1143</v>
      </c>
      <c r="F5003" s="3" t="s">
        <v>1144</v>
      </c>
    </row>
    <row r="5004" spans="1:6">
      <c r="A5004" s="3" t="s">
        <v>13387</v>
      </c>
      <c r="B5004" s="3" t="s">
        <v>3373</v>
      </c>
      <c r="C5004" s="3" t="s">
        <v>1145</v>
      </c>
      <c r="D5004" s="27" t="s">
        <v>8957</v>
      </c>
      <c r="E5004" s="3" t="s">
        <v>12148</v>
      </c>
      <c r="F5004" s="3" t="s">
        <v>12149</v>
      </c>
    </row>
    <row r="5005" spans="1:6">
      <c r="A5005" s="3" t="s">
        <v>13387</v>
      </c>
      <c r="B5005" s="3" t="s">
        <v>3373</v>
      </c>
      <c r="C5005" s="3" t="s">
        <v>1146</v>
      </c>
      <c r="D5005" s="27" t="s">
        <v>8957</v>
      </c>
      <c r="E5005" s="3" t="s">
        <v>1990</v>
      </c>
      <c r="F5005" s="3" t="s">
        <v>1991</v>
      </c>
    </row>
    <row r="5006" spans="1:6">
      <c r="A5006" s="3" t="s">
        <v>13387</v>
      </c>
      <c r="B5006" s="3" t="s">
        <v>3373</v>
      </c>
      <c r="C5006" s="3" t="s">
        <v>1147</v>
      </c>
      <c r="D5006" s="27" t="s">
        <v>8957</v>
      </c>
      <c r="E5006" s="3" t="s">
        <v>3384</v>
      </c>
      <c r="F5006" s="3" t="s">
        <v>3385</v>
      </c>
    </row>
    <row r="5007" spans="1:6">
      <c r="A5007" s="3" t="s">
        <v>13387</v>
      </c>
      <c r="B5007" s="3" t="s">
        <v>3373</v>
      </c>
      <c r="C5007" s="3" t="s">
        <v>1148</v>
      </c>
      <c r="D5007" s="27" t="s">
        <v>8957</v>
      </c>
      <c r="E5007" s="3" t="s">
        <v>3390</v>
      </c>
      <c r="F5007" s="3" t="s">
        <v>3391</v>
      </c>
    </row>
    <row r="5008" spans="1:6">
      <c r="A5008" s="3" t="s">
        <v>13387</v>
      </c>
      <c r="B5008" s="3" t="s">
        <v>3373</v>
      </c>
      <c r="C5008" s="3" t="s">
        <v>1149</v>
      </c>
      <c r="D5008" s="27" t="s">
        <v>8957</v>
      </c>
      <c r="E5008" s="3" t="s">
        <v>1150</v>
      </c>
      <c r="F5008" s="3" t="s">
        <v>1151</v>
      </c>
    </row>
    <row r="5009" spans="1:6">
      <c r="A5009" s="3" t="s">
        <v>13387</v>
      </c>
      <c r="B5009" s="3" t="s">
        <v>3373</v>
      </c>
      <c r="C5009" s="3" t="s">
        <v>1152</v>
      </c>
      <c r="D5009" s="27" t="s">
        <v>8957</v>
      </c>
      <c r="E5009" s="3" t="s">
        <v>12148</v>
      </c>
      <c r="F5009" s="3" t="s">
        <v>12149</v>
      </c>
    </row>
    <row r="5010" spans="1:6">
      <c r="A5010" s="3" t="s">
        <v>13387</v>
      </c>
      <c r="B5010" s="3" t="s">
        <v>3373</v>
      </c>
      <c r="C5010" s="3" t="s">
        <v>1153</v>
      </c>
      <c r="D5010" s="27" t="s">
        <v>8957</v>
      </c>
      <c r="E5010" s="3" t="s">
        <v>1154</v>
      </c>
      <c r="F5010" s="3" t="s">
        <v>1155</v>
      </c>
    </row>
    <row r="5011" spans="1:6">
      <c r="A5011" s="3" t="s">
        <v>13387</v>
      </c>
      <c r="B5011" s="3" t="s">
        <v>3373</v>
      </c>
      <c r="C5011" s="3" t="s">
        <v>1156</v>
      </c>
      <c r="D5011" s="27" t="s">
        <v>8957</v>
      </c>
      <c r="E5011" s="3" t="s">
        <v>1157</v>
      </c>
      <c r="F5011" s="3" t="s">
        <v>1158</v>
      </c>
    </row>
    <row r="5012" spans="1:6">
      <c r="A5012" s="3" t="s">
        <v>13387</v>
      </c>
      <c r="B5012" s="3" t="s">
        <v>3373</v>
      </c>
      <c r="C5012" s="3" t="s">
        <v>1159</v>
      </c>
      <c r="D5012" s="27" t="s">
        <v>8957</v>
      </c>
      <c r="E5012" s="3" t="s">
        <v>1160</v>
      </c>
      <c r="F5012" s="3" t="s">
        <v>1161</v>
      </c>
    </row>
    <row r="5013" spans="1:6">
      <c r="A5013" s="3" t="s">
        <v>13387</v>
      </c>
      <c r="B5013" s="3" t="s">
        <v>3373</v>
      </c>
      <c r="C5013" s="3" t="s">
        <v>1162</v>
      </c>
      <c r="D5013" s="27" t="s">
        <v>8957</v>
      </c>
      <c r="E5013" s="3" t="s">
        <v>1163</v>
      </c>
      <c r="F5013" s="3" t="s">
        <v>1164</v>
      </c>
    </row>
    <row r="5014" spans="1:6">
      <c r="A5014" s="3" t="s">
        <v>13387</v>
      </c>
      <c r="B5014" s="3" t="s">
        <v>3373</v>
      </c>
      <c r="C5014" s="3" t="s">
        <v>1165</v>
      </c>
      <c r="D5014" s="27" t="s">
        <v>8957</v>
      </c>
      <c r="E5014" s="3" t="s">
        <v>1166</v>
      </c>
      <c r="F5014" s="3" t="s">
        <v>1167</v>
      </c>
    </row>
    <row r="5015" spans="1:6">
      <c r="A5015" s="3" t="s">
        <v>13387</v>
      </c>
      <c r="B5015" s="3" t="s">
        <v>3373</v>
      </c>
      <c r="C5015" s="3" t="s">
        <v>1168</v>
      </c>
      <c r="D5015" s="27" t="s">
        <v>8957</v>
      </c>
      <c r="E5015" s="3" t="s">
        <v>1169</v>
      </c>
      <c r="F5015" s="3" t="s">
        <v>1170</v>
      </c>
    </row>
    <row r="5016" spans="1:6">
      <c r="A5016" s="3" t="s">
        <v>13387</v>
      </c>
      <c r="B5016" s="3" t="s">
        <v>3373</v>
      </c>
      <c r="C5016" s="3" t="s">
        <v>1171</v>
      </c>
      <c r="D5016" s="27" t="s">
        <v>8957</v>
      </c>
      <c r="E5016" s="3" t="s">
        <v>1134</v>
      </c>
      <c r="F5016" s="3" t="s">
        <v>1135</v>
      </c>
    </row>
    <row r="5017" spans="1:6">
      <c r="A5017" s="3" t="s">
        <v>13387</v>
      </c>
      <c r="B5017" s="3" t="s">
        <v>3373</v>
      </c>
      <c r="C5017" s="3" t="s">
        <v>1172</v>
      </c>
      <c r="D5017" s="27" t="s">
        <v>8957</v>
      </c>
      <c r="E5017" s="3" t="s">
        <v>1137</v>
      </c>
      <c r="F5017" s="3" t="s">
        <v>1138</v>
      </c>
    </row>
    <row r="5018" spans="1:6">
      <c r="A5018" s="3" t="s">
        <v>13387</v>
      </c>
      <c r="B5018" s="3" t="s">
        <v>3373</v>
      </c>
      <c r="C5018" s="3" t="s">
        <v>1173</v>
      </c>
      <c r="D5018" s="27" t="s">
        <v>8957</v>
      </c>
      <c r="E5018" s="3" t="s">
        <v>1174</v>
      </c>
      <c r="F5018" s="3" t="s">
        <v>1175</v>
      </c>
    </row>
    <row r="5019" spans="1:6">
      <c r="A5019" s="3" t="s">
        <v>13387</v>
      </c>
      <c r="B5019" s="3" t="s">
        <v>3373</v>
      </c>
      <c r="C5019" s="3" t="s">
        <v>1176</v>
      </c>
      <c r="D5019" s="27" t="s">
        <v>8957</v>
      </c>
      <c r="E5019" s="3" t="s">
        <v>3390</v>
      </c>
      <c r="F5019" s="3" t="s">
        <v>3391</v>
      </c>
    </row>
    <row r="5020" spans="1:6">
      <c r="A5020" s="3" t="s">
        <v>13387</v>
      </c>
      <c r="B5020" s="3" t="s">
        <v>3373</v>
      </c>
      <c r="C5020" s="3" t="s">
        <v>1177</v>
      </c>
      <c r="D5020" s="27" t="s">
        <v>8957</v>
      </c>
      <c r="E5020" s="3" t="s">
        <v>1178</v>
      </c>
      <c r="F5020" s="3" t="s">
        <v>1179</v>
      </c>
    </row>
    <row r="5021" spans="1:6">
      <c r="A5021" s="3" t="s">
        <v>13387</v>
      </c>
      <c r="B5021" s="3" t="s">
        <v>3373</v>
      </c>
      <c r="C5021" s="3" t="s">
        <v>1180</v>
      </c>
      <c r="D5021" s="27" t="s">
        <v>8957</v>
      </c>
      <c r="E5021" s="3" t="s">
        <v>1137</v>
      </c>
      <c r="F5021" s="3" t="s">
        <v>1138</v>
      </c>
    </row>
    <row r="5022" spans="1:6">
      <c r="A5022" s="3" t="s">
        <v>13387</v>
      </c>
      <c r="B5022" s="3" t="s">
        <v>3373</v>
      </c>
      <c r="C5022" s="3" t="s">
        <v>1181</v>
      </c>
      <c r="D5022" s="27" t="s">
        <v>8957</v>
      </c>
      <c r="E5022" s="3" t="s">
        <v>3410</v>
      </c>
      <c r="F5022" s="3" t="s">
        <v>3411</v>
      </c>
    </row>
    <row r="5023" spans="1:6">
      <c r="A5023" s="3" t="s">
        <v>13387</v>
      </c>
      <c r="B5023" s="3" t="s">
        <v>3373</v>
      </c>
      <c r="C5023" s="3" t="s">
        <v>1182</v>
      </c>
      <c r="D5023" s="27" t="s">
        <v>8957</v>
      </c>
      <c r="E5023" s="3" t="s">
        <v>12148</v>
      </c>
      <c r="F5023" s="3" t="s">
        <v>12149</v>
      </c>
    </row>
    <row r="5024" spans="1:6">
      <c r="A5024" s="3" t="s">
        <v>13387</v>
      </c>
      <c r="B5024" s="3" t="s">
        <v>3373</v>
      </c>
      <c r="C5024" s="3" t="s">
        <v>1183</v>
      </c>
      <c r="D5024" s="27" t="s">
        <v>8957</v>
      </c>
      <c r="E5024" s="3" t="s">
        <v>1113</v>
      </c>
      <c r="F5024" s="3" t="s">
        <v>1114</v>
      </c>
    </row>
    <row r="5025" spans="1:6">
      <c r="A5025" s="3" t="s">
        <v>13387</v>
      </c>
      <c r="B5025" s="3" t="s">
        <v>3373</v>
      </c>
      <c r="C5025" s="3" t="s">
        <v>1184</v>
      </c>
      <c r="D5025" s="27" t="s">
        <v>8957</v>
      </c>
      <c r="E5025" s="3" t="s">
        <v>3378</v>
      </c>
      <c r="F5025" s="3" t="s">
        <v>3379</v>
      </c>
    </row>
    <row r="5026" spans="1:6">
      <c r="A5026" s="3" t="s">
        <v>13387</v>
      </c>
      <c r="B5026" s="3" t="s">
        <v>3373</v>
      </c>
      <c r="C5026" s="3" t="s">
        <v>1185</v>
      </c>
      <c r="D5026" s="27" t="s">
        <v>8957</v>
      </c>
      <c r="E5026" s="3" t="s">
        <v>3387</v>
      </c>
      <c r="F5026" s="3" t="s">
        <v>3388</v>
      </c>
    </row>
    <row r="5027" spans="1:6">
      <c r="A5027" s="3" t="s">
        <v>13387</v>
      </c>
      <c r="B5027" s="3" t="s">
        <v>3373</v>
      </c>
      <c r="C5027" s="3" t="s">
        <v>1186</v>
      </c>
      <c r="D5027" s="27" t="s">
        <v>8957</v>
      </c>
      <c r="E5027" s="3" t="s">
        <v>3390</v>
      </c>
      <c r="F5027" s="3" t="s">
        <v>3391</v>
      </c>
    </row>
    <row r="5028" spans="1:6">
      <c r="A5028" s="3" t="s">
        <v>13387</v>
      </c>
      <c r="B5028" s="3" t="s">
        <v>3373</v>
      </c>
      <c r="C5028" s="3" t="s">
        <v>1187</v>
      </c>
      <c r="D5028" s="27" t="s">
        <v>8957</v>
      </c>
      <c r="E5028" s="3" t="s">
        <v>1188</v>
      </c>
      <c r="F5028" s="3" t="s">
        <v>1189</v>
      </c>
    </row>
    <row r="5029" spans="1:6">
      <c r="A5029" s="3" t="s">
        <v>13387</v>
      </c>
      <c r="B5029" s="3" t="s">
        <v>3373</v>
      </c>
      <c r="C5029" s="3" t="s">
        <v>1190</v>
      </c>
      <c r="D5029" s="27" t="s">
        <v>8957</v>
      </c>
      <c r="E5029" s="3" t="s">
        <v>3390</v>
      </c>
      <c r="F5029" s="3" t="s">
        <v>3391</v>
      </c>
    </row>
    <row r="5030" spans="1:6">
      <c r="A5030" s="3" t="s">
        <v>13387</v>
      </c>
      <c r="B5030" s="3" t="s">
        <v>3373</v>
      </c>
      <c r="C5030" s="3" t="s">
        <v>1191</v>
      </c>
      <c r="D5030" s="27" t="s">
        <v>8957</v>
      </c>
      <c r="E5030" s="3" t="s">
        <v>1192</v>
      </c>
      <c r="F5030" s="3" t="s">
        <v>1193</v>
      </c>
    </row>
    <row r="5031" spans="1:6">
      <c r="A5031" s="3" t="s">
        <v>13387</v>
      </c>
      <c r="B5031" s="3" t="s">
        <v>3373</v>
      </c>
      <c r="C5031" s="3" t="s">
        <v>1194</v>
      </c>
      <c r="D5031" s="27" t="s">
        <v>8957</v>
      </c>
      <c r="E5031" s="3" t="s">
        <v>1195</v>
      </c>
      <c r="F5031" s="3" t="s">
        <v>1196</v>
      </c>
    </row>
    <row r="5032" spans="1:6">
      <c r="A5032" s="3" t="s">
        <v>13387</v>
      </c>
      <c r="B5032" s="3" t="s">
        <v>3373</v>
      </c>
      <c r="C5032" s="3" t="s">
        <v>1197</v>
      </c>
      <c r="D5032" s="27" t="s">
        <v>8957</v>
      </c>
      <c r="E5032" s="3" t="s">
        <v>1961</v>
      </c>
      <c r="F5032" s="3" t="s">
        <v>1962</v>
      </c>
    </row>
    <row r="5033" spans="1:6">
      <c r="A5033" s="3" t="s">
        <v>13387</v>
      </c>
      <c r="B5033" s="3" t="s">
        <v>3373</v>
      </c>
      <c r="C5033" s="3" t="s">
        <v>1198</v>
      </c>
      <c r="D5033" s="27" t="s">
        <v>8957</v>
      </c>
      <c r="E5033" s="3" t="s">
        <v>3410</v>
      </c>
      <c r="F5033" s="3" t="s">
        <v>3411</v>
      </c>
    </row>
    <row r="5034" spans="1:6">
      <c r="A5034" s="3" t="s">
        <v>13387</v>
      </c>
      <c r="B5034" s="3" t="s">
        <v>3373</v>
      </c>
      <c r="C5034" s="3" t="s">
        <v>1199</v>
      </c>
      <c r="D5034" s="27" t="s">
        <v>8957</v>
      </c>
      <c r="E5034" s="3" t="s">
        <v>12148</v>
      </c>
      <c r="F5034" s="3" t="s">
        <v>12149</v>
      </c>
    </row>
    <row r="5035" spans="1:6">
      <c r="A5035" s="3" t="s">
        <v>13387</v>
      </c>
      <c r="B5035" s="3" t="s">
        <v>3373</v>
      </c>
      <c r="C5035" s="3" t="s">
        <v>1200</v>
      </c>
      <c r="D5035" s="27" t="s">
        <v>8957</v>
      </c>
      <c r="E5035" s="3" t="s">
        <v>3414</v>
      </c>
      <c r="F5035" s="3" t="s">
        <v>3415</v>
      </c>
    </row>
    <row r="5036" spans="1:6">
      <c r="A5036" s="3" t="s">
        <v>13387</v>
      </c>
      <c r="B5036" s="3" t="s">
        <v>3373</v>
      </c>
      <c r="C5036" s="3" t="s">
        <v>1201</v>
      </c>
      <c r="D5036" s="27" t="s">
        <v>8957</v>
      </c>
      <c r="E5036" s="3" t="s">
        <v>3444</v>
      </c>
      <c r="F5036" s="3" t="s">
        <v>3445</v>
      </c>
    </row>
    <row r="5037" spans="1:6">
      <c r="A5037" s="3" t="s">
        <v>13387</v>
      </c>
      <c r="B5037" s="3" t="s">
        <v>3373</v>
      </c>
      <c r="C5037" s="3" t="s">
        <v>1202</v>
      </c>
      <c r="D5037" s="27" t="s">
        <v>8957</v>
      </c>
      <c r="E5037" s="3" t="s">
        <v>1203</v>
      </c>
      <c r="F5037" s="3" t="s">
        <v>1204</v>
      </c>
    </row>
    <row r="5038" spans="1:6">
      <c r="A5038" s="3" t="s">
        <v>13387</v>
      </c>
      <c r="B5038" s="3" t="s">
        <v>3373</v>
      </c>
      <c r="C5038" s="3" t="s">
        <v>1205</v>
      </c>
      <c r="D5038" s="27" t="s">
        <v>8957</v>
      </c>
      <c r="E5038" s="3" t="s">
        <v>3390</v>
      </c>
      <c r="F5038" s="3" t="s">
        <v>3391</v>
      </c>
    </row>
    <row r="5039" spans="1:6">
      <c r="A5039" s="3" t="s">
        <v>13387</v>
      </c>
      <c r="B5039" s="3" t="s">
        <v>3373</v>
      </c>
      <c r="C5039" s="3" t="s">
        <v>1206</v>
      </c>
      <c r="D5039" s="27" t="s">
        <v>8957</v>
      </c>
      <c r="E5039" s="3" t="s">
        <v>1207</v>
      </c>
      <c r="F5039" s="3" t="s">
        <v>1208</v>
      </c>
    </row>
    <row r="5040" spans="1:6">
      <c r="A5040" s="3" t="s">
        <v>13387</v>
      </c>
      <c r="B5040" s="3" t="s">
        <v>3373</v>
      </c>
      <c r="C5040" s="3" t="s">
        <v>1209</v>
      </c>
      <c r="D5040" s="27" t="s">
        <v>8957</v>
      </c>
      <c r="E5040" s="3" t="s">
        <v>1210</v>
      </c>
      <c r="F5040" s="3" t="s">
        <v>1211</v>
      </c>
    </row>
    <row r="5041" spans="1:6">
      <c r="A5041" s="3" t="s">
        <v>13387</v>
      </c>
      <c r="B5041" s="3" t="s">
        <v>3373</v>
      </c>
      <c r="C5041" s="3" t="s">
        <v>1212</v>
      </c>
      <c r="D5041" s="27" t="s">
        <v>8957</v>
      </c>
      <c r="E5041" s="3" t="s">
        <v>1958</v>
      </c>
      <c r="F5041" s="3" t="s">
        <v>1959</v>
      </c>
    </row>
    <row r="5042" spans="1:6">
      <c r="A5042" s="3" t="s">
        <v>13387</v>
      </c>
      <c r="B5042" s="3" t="s">
        <v>3373</v>
      </c>
      <c r="C5042" s="3" t="s">
        <v>1213</v>
      </c>
      <c r="D5042" s="27" t="s">
        <v>8957</v>
      </c>
      <c r="E5042" s="3" t="s">
        <v>1961</v>
      </c>
      <c r="F5042" s="3" t="s">
        <v>1962</v>
      </c>
    </row>
    <row r="5043" spans="1:6">
      <c r="A5043" s="3" t="s">
        <v>13387</v>
      </c>
      <c r="B5043" s="3" t="s">
        <v>3373</v>
      </c>
      <c r="C5043" s="3" t="s">
        <v>1214</v>
      </c>
      <c r="D5043" s="27" t="s">
        <v>8957</v>
      </c>
      <c r="E5043" s="3" t="s">
        <v>12148</v>
      </c>
      <c r="F5043" s="3" t="s">
        <v>12149</v>
      </c>
    </row>
    <row r="5044" spans="1:6">
      <c r="A5044" s="3" t="s">
        <v>13387</v>
      </c>
      <c r="B5044" s="3" t="s">
        <v>3373</v>
      </c>
      <c r="C5044" s="3" t="s">
        <v>1215</v>
      </c>
      <c r="D5044" s="27" t="s">
        <v>8957</v>
      </c>
      <c r="E5044" s="3" t="s">
        <v>1216</v>
      </c>
      <c r="F5044" s="3" t="s">
        <v>1217</v>
      </c>
    </row>
    <row r="5045" spans="1:6">
      <c r="A5045" s="3" t="s">
        <v>13387</v>
      </c>
      <c r="B5045" s="3" t="s">
        <v>1218</v>
      </c>
      <c r="C5045" s="3" t="s">
        <v>1219</v>
      </c>
      <c r="D5045" s="27" t="s">
        <v>8957</v>
      </c>
      <c r="E5045" s="3" t="s">
        <v>1220</v>
      </c>
      <c r="F5045" s="3" t="s">
        <v>1221</v>
      </c>
    </row>
    <row r="5046" spans="1:6">
      <c r="A5046" s="3" t="s">
        <v>13387</v>
      </c>
      <c r="B5046" s="3" t="s">
        <v>1222</v>
      </c>
      <c r="C5046" s="3" t="s">
        <v>1223</v>
      </c>
      <c r="D5046" s="27" t="s">
        <v>8957</v>
      </c>
      <c r="E5046" s="3" t="s">
        <v>1224</v>
      </c>
      <c r="F5046" s="3" t="s">
        <v>1225</v>
      </c>
    </row>
    <row r="5047" spans="1:6">
      <c r="A5047" s="3" t="s">
        <v>13387</v>
      </c>
      <c r="B5047" s="3" t="s">
        <v>1222</v>
      </c>
      <c r="C5047" s="3" t="s">
        <v>1226</v>
      </c>
      <c r="D5047" s="27" t="s">
        <v>8957</v>
      </c>
      <c r="E5047" s="3" t="s">
        <v>1227</v>
      </c>
      <c r="F5047" s="3" t="s">
        <v>1228</v>
      </c>
    </row>
    <row r="5048" spans="1:6">
      <c r="A5048" s="3" t="s">
        <v>13387</v>
      </c>
      <c r="B5048" s="3" t="s">
        <v>1222</v>
      </c>
      <c r="C5048" s="3" t="s">
        <v>1229</v>
      </c>
      <c r="D5048" s="27" t="s">
        <v>8957</v>
      </c>
      <c r="E5048" s="3" t="s">
        <v>1224</v>
      </c>
      <c r="F5048" s="3" t="s">
        <v>1225</v>
      </c>
    </row>
    <row r="5049" spans="1:6">
      <c r="A5049" s="3" t="s">
        <v>13387</v>
      </c>
      <c r="B5049" s="3" t="s">
        <v>1222</v>
      </c>
      <c r="C5049" s="3" t="s">
        <v>1230</v>
      </c>
      <c r="D5049" s="27" t="s">
        <v>8957</v>
      </c>
      <c r="E5049" s="3" t="s">
        <v>1231</v>
      </c>
      <c r="F5049" s="3" t="s">
        <v>1232</v>
      </c>
    </row>
    <row r="5050" spans="1:6">
      <c r="A5050" s="3" t="s">
        <v>13387</v>
      </c>
      <c r="B5050" s="3" t="s">
        <v>1222</v>
      </c>
      <c r="C5050" s="3" t="s">
        <v>1233</v>
      </c>
      <c r="D5050" s="27" t="s">
        <v>8957</v>
      </c>
      <c r="E5050" s="3" t="s">
        <v>1234</v>
      </c>
      <c r="F5050" s="3" t="s">
        <v>1235</v>
      </c>
    </row>
    <row r="5051" spans="1:6">
      <c r="A5051" s="3" t="s">
        <v>13387</v>
      </c>
      <c r="B5051" s="3" t="s">
        <v>1222</v>
      </c>
      <c r="C5051" s="3" t="s">
        <v>1236</v>
      </c>
      <c r="D5051" s="27" t="s">
        <v>8957</v>
      </c>
      <c r="E5051" s="3" t="s">
        <v>1237</v>
      </c>
      <c r="F5051" s="3" t="s">
        <v>1238</v>
      </c>
    </row>
    <row r="5052" spans="1:6">
      <c r="A5052" s="3" t="s">
        <v>13387</v>
      </c>
      <c r="B5052" s="3" t="s">
        <v>1222</v>
      </c>
      <c r="C5052" s="3" t="s">
        <v>1239</v>
      </c>
      <c r="D5052" s="27" t="s">
        <v>8957</v>
      </c>
      <c r="E5052" s="3" t="s">
        <v>1240</v>
      </c>
      <c r="F5052" s="3" t="s">
        <v>1241</v>
      </c>
    </row>
    <row r="5053" spans="1:6">
      <c r="A5053" s="3" t="s">
        <v>13387</v>
      </c>
      <c r="B5053" s="3" t="s">
        <v>1222</v>
      </c>
      <c r="C5053" s="3" t="s">
        <v>1242</v>
      </c>
      <c r="D5053" s="27" t="s">
        <v>8957</v>
      </c>
      <c r="E5053" s="3" t="s">
        <v>1625</v>
      </c>
      <c r="F5053" s="3" t="s">
        <v>1243</v>
      </c>
    </row>
    <row r="5054" spans="1:6">
      <c r="A5054" s="3" t="s">
        <v>13387</v>
      </c>
      <c r="B5054" s="3" t="s">
        <v>1222</v>
      </c>
      <c r="C5054" s="3" t="s">
        <v>1244</v>
      </c>
      <c r="D5054" s="27" t="s">
        <v>8957</v>
      </c>
      <c r="E5054" s="3" t="s">
        <v>1224</v>
      </c>
      <c r="F5054" s="3" t="s">
        <v>1225</v>
      </c>
    </row>
    <row r="5055" spans="1:6">
      <c r="A5055" s="3" t="s">
        <v>13387</v>
      </c>
      <c r="B5055" s="3" t="s">
        <v>7463</v>
      </c>
      <c r="C5055" s="3" t="s">
        <v>1245</v>
      </c>
      <c r="D5055" s="27" t="s">
        <v>8957</v>
      </c>
      <c r="E5055" s="3" t="s">
        <v>1113</v>
      </c>
      <c r="F5055" s="3" t="s">
        <v>1114</v>
      </c>
    </row>
    <row r="5056" spans="1:6">
      <c r="A5056" s="3" t="s">
        <v>13387</v>
      </c>
      <c r="B5056" s="3" t="s">
        <v>7463</v>
      </c>
      <c r="C5056" s="3" t="s">
        <v>1246</v>
      </c>
      <c r="D5056" s="27" t="s">
        <v>8957</v>
      </c>
      <c r="E5056" s="3" t="s">
        <v>1247</v>
      </c>
      <c r="F5056" s="3" t="s">
        <v>1248</v>
      </c>
    </row>
    <row r="5057" spans="1:6">
      <c r="A5057" s="3" t="s">
        <v>13387</v>
      </c>
      <c r="B5057" s="3" t="s">
        <v>7463</v>
      </c>
      <c r="C5057" s="3" t="s">
        <v>0</v>
      </c>
      <c r="D5057" s="27" t="s">
        <v>8957</v>
      </c>
      <c r="E5057" s="3" t="s">
        <v>1143</v>
      </c>
      <c r="F5057" s="3" t="s">
        <v>1144</v>
      </c>
    </row>
    <row r="5058" spans="1:6">
      <c r="A5058" s="3" t="s">
        <v>13387</v>
      </c>
      <c r="B5058" s="3" t="s">
        <v>7463</v>
      </c>
      <c r="C5058" s="3" t="s">
        <v>1</v>
      </c>
      <c r="D5058" s="27" t="s">
        <v>8957</v>
      </c>
      <c r="E5058" s="3" t="s">
        <v>1137</v>
      </c>
      <c r="F5058" s="3" t="s">
        <v>1138</v>
      </c>
    </row>
    <row r="5059" spans="1:6">
      <c r="A5059" s="3" t="s">
        <v>13387</v>
      </c>
      <c r="B5059" s="3" t="s">
        <v>7463</v>
      </c>
      <c r="C5059" s="3" t="s">
        <v>2</v>
      </c>
      <c r="D5059" s="27" t="s">
        <v>8957</v>
      </c>
      <c r="E5059" s="3" t="s">
        <v>3</v>
      </c>
      <c r="F5059" s="3" t="s">
        <v>4</v>
      </c>
    </row>
    <row r="5060" spans="1:6">
      <c r="A5060" s="3" t="s">
        <v>13387</v>
      </c>
      <c r="B5060" s="3" t="s">
        <v>7463</v>
      </c>
      <c r="C5060" s="3" t="s">
        <v>5</v>
      </c>
      <c r="D5060" s="27" t="s">
        <v>8957</v>
      </c>
      <c r="E5060" s="3" t="s">
        <v>6</v>
      </c>
      <c r="F5060" s="3" t="s">
        <v>7</v>
      </c>
    </row>
    <row r="5061" spans="1:6">
      <c r="A5061" s="3" t="s">
        <v>13387</v>
      </c>
      <c r="B5061" s="3" t="s">
        <v>7463</v>
      </c>
      <c r="C5061" s="3" t="s">
        <v>8</v>
      </c>
      <c r="D5061" s="27" t="s">
        <v>8957</v>
      </c>
      <c r="E5061" s="3" t="s">
        <v>9</v>
      </c>
      <c r="F5061" s="3" t="s">
        <v>10</v>
      </c>
    </row>
    <row r="5062" spans="1:6">
      <c r="A5062" s="3" t="s">
        <v>13387</v>
      </c>
      <c r="B5062" s="3" t="s">
        <v>7463</v>
      </c>
      <c r="C5062" s="3" t="s">
        <v>11</v>
      </c>
      <c r="D5062" s="27" t="s">
        <v>8957</v>
      </c>
      <c r="E5062" s="3" t="s">
        <v>3398</v>
      </c>
      <c r="F5062" s="3" t="s">
        <v>3399</v>
      </c>
    </row>
    <row r="5063" spans="1:6">
      <c r="A5063" s="3" t="s">
        <v>13387</v>
      </c>
      <c r="B5063" s="3" t="s">
        <v>7463</v>
      </c>
      <c r="C5063" s="3" t="s">
        <v>12</v>
      </c>
      <c r="D5063" s="27" t="s">
        <v>8957</v>
      </c>
      <c r="E5063" s="3" t="s">
        <v>1143</v>
      </c>
      <c r="F5063" s="3" t="s">
        <v>1144</v>
      </c>
    </row>
    <row r="5064" spans="1:6">
      <c r="A5064" s="3" t="s">
        <v>13387</v>
      </c>
      <c r="B5064" s="3" t="s">
        <v>7463</v>
      </c>
      <c r="C5064" s="3" t="s">
        <v>13</v>
      </c>
      <c r="D5064" s="27" t="s">
        <v>8957</v>
      </c>
      <c r="E5064" s="3" t="s">
        <v>1131</v>
      </c>
      <c r="F5064" s="3" t="s">
        <v>1132</v>
      </c>
    </row>
    <row r="5065" spans="1:6">
      <c r="A5065" s="3" t="s">
        <v>13387</v>
      </c>
      <c r="B5065" s="3" t="s">
        <v>7463</v>
      </c>
      <c r="C5065" s="3" t="s">
        <v>14</v>
      </c>
      <c r="D5065" s="27" t="s">
        <v>8957</v>
      </c>
      <c r="E5065" s="3" t="s">
        <v>15</v>
      </c>
      <c r="F5065" s="3" t="s">
        <v>16</v>
      </c>
    </row>
    <row r="5066" spans="1:6">
      <c r="A5066" s="3" t="s">
        <v>13387</v>
      </c>
      <c r="B5066" s="3" t="s">
        <v>7463</v>
      </c>
      <c r="C5066" s="3" t="s">
        <v>17</v>
      </c>
      <c r="D5066" s="27" t="s">
        <v>8957</v>
      </c>
      <c r="E5066" s="3" t="s">
        <v>3433</v>
      </c>
      <c r="F5066" s="3" t="s">
        <v>3434</v>
      </c>
    </row>
    <row r="5067" spans="1:6">
      <c r="A5067" s="3" t="s">
        <v>13387</v>
      </c>
      <c r="B5067" s="3" t="s">
        <v>7463</v>
      </c>
      <c r="C5067" s="3" t="s">
        <v>18</v>
      </c>
      <c r="D5067" s="27" t="s">
        <v>8957</v>
      </c>
      <c r="E5067" s="3" t="s">
        <v>3401</v>
      </c>
      <c r="F5067" s="3" t="s">
        <v>3402</v>
      </c>
    </row>
    <row r="5068" spans="1:6">
      <c r="A5068" s="3" t="s">
        <v>13387</v>
      </c>
      <c r="B5068" s="3" t="s">
        <v>7463</v>
      </c>
      <c r="C5068" s="3" t="s">
        <v>19</v>
      </c>
      <c r="D5068" s="27" t="s">
        <v>8957</v>
      </c>
      <c r="E5068" s="3" t="s">
        <v>20</v>
      </c>
      <c r="F5068" s="3" t="s">
        <v>21</v>
      </c>
    </row>
    <row r="5069" spans="1:6">
      <c r="A5069" s="3" t="s">
        <v>13387</v>
      </c>
      <c r="B5069" s="3" t="s">
        <v>7463</v>
      </c>
      <c r="C5069" s="3" t="s">
        <v>22</v>
      </c>
      <c r="D5069" s="27" t="s">
        <v>8957</v>
      </c>
      <c r="E5069" s="3" t="s">
        <v>23</v>
      </c>
      <c r="F5069" s="3" t="s">
        <v>24</v>
      </c>
    </row>
    <row r="5070" spans="1:6">
      <c r="A5070" s="3" t="s">
        <v>13387</v>
      </c>
      <c r="B5070" s="3" t="s">
        <v>7463</v>
      </c>
      <c r="C5070" s="3" t="s">
        <v>25</v>
      </c>
      <c r="D5070" s="27" t="s">
        <v>8957</v>
      </c>
      <c r="E5070" s="3" t="s">
        <v>26</v>
      </c>
      <c r="F5070" s="3" t="s">
        <v>27</v>
      </c>
    </row>
    <row r="5071" spans="1:6">
      <c r="A5071" s="3" t="s">
        <v>13387</v>
      </c>
      <c r="B5071" s="3" t="s">
        <v>7463</v>
      </c>
      <c r="C5071" s="3" t="s">
        <v>28</v>
      </c>
      <c r="D5071" s="27" t="s">
        <v>8957</v>
      </c>
      <c r="E5071" s="3" t="s">
        <v>3407</v>
      </c>
      <c r="F5071" s="3" t="s">
        <v>3408</v>
      </c>
    </row>
    <row r="5072" spans="1:6">
      <c r="A5072" s="3" t="s">
        <v>13387</v>
      </c>
      <c r="B5072" s="3" t="s">
        <v>7463</v>
      </c>
      <c r="C5072" s="3" t="s">
        <v>29</v>
      </c>
      <c r="D5072" s="27" t="s">
        <v>8957</v>
      </c>
      <c r="E5072" s="3" t="s">
        <v>590</v>
      </c>
      <c r="F5072" s="3" t="s">
        <v>591</v>
      </c>
    </row>
    <row r="5073" spans="1:6">
      <c r="A5073" s="3" t="s">
        <v>13387</v>
      </c>
      <c r="B5073" s="3" t="s">
        <v>7463</v>
      </c>
      <c r="C5073" s="3" t="s">
        <v>30</v>
      </c>
      <c r="D5073" s="27" t="s">
        <v>8957</v>
      </c>
      <c r="E5073" s="3" t="s">
        <v>31</v>
      </c>
      <c r="F5073" s="3" t="s">
        <v>32</v>
      </c>
    </row>
    <row r="5074" spans="1:6">
      <c r="A5074" s="3" t="s">
        <v>13387</v>
      </c>
      <c r="B5074" s="3" t="s">
        <v>7463</v>
      </c>
      <c r="C5074" s="3" t="s">
        <v>33</v>
      </c>
      <c r="D5074" s="27" t="s">
        <v>8957</v>
      </c>
      <c r="E5074" s="3" t="s">
        <v>1955</v>
      </c>
      <c r="F5074" s="3" t="s">
        <v>1956</v>
      </c>
    </row>
    <row r="5075" spans="1:6">
      <c r="A5075" s="3" t="s">
        <v>13387</v>
      </c>
      <c r="B5075" s="3" t="s">
        <v>7463</v>
      </c>
      <c r="C5075" s="3" t="s">
        <v>34</v>
      </c>
      <c r="D5075" s="27" t="s">
        <v>8957</v>
      </c>
      <c r="E5075" s="3" t="s">
        <v>35</v>
      </c>
      <c r="F5075" s="3" t="s">
        <v>36</v>
      </c>
    </row>
    <row r="5076" spans="1:6">
      <c r="A5076" s="3" t="s">
        <v>13387</v>
      </c>
      <c r="B5076" s="3" t="s">
        <v>7463</v>
      </c>
      <c r="C5076" s="3" t="s">
        <v>37</v>
      </c>
      <c r="D5076" s="27" t="s">
        <v>8957</v>
      </c>
      <c r="E5076" s="3" t="s">
        <v>911</v>
      </c>
      <c r="F5076" s="3" t="s">
        <v>912</v>
      </c>
    </row>
    <row r="5077" spans="1:6">
      <c r="A5077" s="3" t="s">
        <v>13387</v>
      </c>
      <c r="B5077" s="3" t="s">
        <v>7463</v>
      </c>
      <c r="C5077" s="3" t="s">
        <v>913</v>
      </c>
      <c r="D5077" s="27" t="s">
        <v>8957</v>
      </c>
      <c r="E5077" s="3" t="s">
        <v>3417</v>
      </c>
      <c r="F5077" s="3" t="s">
        <v>3418</v>
      </c>
    </row>
    <row r="5078" spans="1:6">
      <c r="A5078" s="3" t="s">
        <v>13387</v>
      </c>
      <c r="B5078" s="3" t="s">
        <v>7463</v>
      </c>
      <c r="C5078" s="3" t="s">
        <v>914</v>
      </c>
      <c r="D5078" s="27" t="s">
        <v>8957</v>
      </c>
      <c r="E5078" s="3" t="s">
        <v>915</v>
      </c>
      <c r="F5078" s="3" t="s">
        <v>916</v>
      </c>
    </row>
    <row r="5079" spans="1:6">
      <c r="A5079" s="3" t="s">
        <v>13387</v>
      </c>
      <c r="B5079" s="3" t="s">
        <v>7463</v>
      </c>
      <c r="C5079" s="3" t="s">
        <v>917</v>
      </c>
      <c r="D5079" s="27" t="s">
        <v>8957</v>
      </c>
      <c r="E5079" s="3" t="s">
        <v>918</v>
      </c>
      <c r="F5079" s="3" t="s">
        <v>919</v>
      </c>
    </row>
    <row r="5080" spans="1:6">
      <c r="A5080" s="3" t="s">
        <v>13387</v>
      </c>
      <c r="B5080" s="3" t="s">
        <v>7463</v>
      </c>
      <c r="C5080" s="3" t="s">
        <v>920</v>
      </c>
      <c r="D5080" s="27" t="s">
        <v>8957</v>
      </c>
      <c r="E5080" s="3" t="s">
        <v>921</v>
      </c>
      <c r="F5080" s="3" t="s">
        <v>922</v>
      </c>
    </row>
    <row r="5081" spans="1:6">
      <c r="A5081" s="3" t="s">
        <v>13387</v>
      </c>
      <c r="B5081" s="3" t="s">
        <v>7463</v>
      </c>
      <c r="C5081" s="3" t="s">
        <v>923</v>
      </c>
      <c r="D5081" s="27" t="s">
        <v>8957</v>
      </c>
      <c r="E5081" s="3" t="s">
        <v>1210</v>
      </c>
      <c r="F5081" s="3" t="s">
        <v>1211</v>
      </c>
    </row>
    <row r="5082" spans="1:6">
      <c r="A5082" s="3" t="s">
        <v>13387</v>
      </c>
      <c r="B5082" s="3" t="s">
        <v>7463</v>
      </c>
      <c r="C5082" s="3" t="s">
        <v>924</v>
      </c>
      <c r="D5082" s="27" t="s">
        <v>8957</v>
      </c>
      <c r="E5082" s="3" t="s">
        <v>925</v>
      </c>
      <c r="F5082" s="3" t="s">
        <v>926</v>
      </c>
    </row>
    <row r="5083" spans="1:6">
      <c r="A5083" s="3" t="s">
        <v>13387</v>
      </c>
      <c r="B5083" s="3" t="s">
        <v>7463</v>
      </c>
      <c r="C5083" s="3" t="s">
        <v>927</v>
      </c>
      <c r="D5083" s="27" t="s">
        <v>8957</v>
      </c>
      <c r="E5083" s="3" t="s">
        <v>928</v>
      </c>
      <c r="F5083" s="3" t="s">
        <v>929</v>
      </c>
    </row>
    <row r="5084" spans="1:6">
      <c r="A5084" s="3" t="s">
        <v>13387</v>
      </c>
      <c r="B5084" s="3" t="s">
        <v>7463</v>
      </c>
      <c r="C5084" s="3" t="s">
        <v>930</v>
      </c>
      <c r="D5084" s="27" t="s">
        <v>8957</v>
      </c>
      <c r="E5084" s="3" t="s">
        <v>931</v>
      </c>
      <c r="F5084" s="3" t="s">
        <v>932</v>
      </c>
    </row>
    <row r="5085" spans="1:6">
      <c r="A5085" s="3" t="s">
        <v>13387</v>
      </c>
      <c r="B5085" s="3" t="s">
        <v>7463</v>
      </c>
      <c r="C5085" s="3" t="s">
        <v>933</v>
      </c>
      <c r="D5085" s="27" t="s">
        <v>8957</v>
      </c>
      <c r="E5085" s="3" t="s">
        <v>934</v>
      </c>
      <c r="F5085" s="3" t="s">
        <v>935</v>
      </c>
    </row>
    <row r="5086" spans="1:6">
      <c r="A5086" s="3" t="s">
        <v>13387</v>
      </c>
      <c r="B5086" s="3" t="s">
        <v>7463</v>
      </c>
      <c r="C5086" s="3" t="s">
        <v>936</v>
      </c>
      <c r="D5086" s="27" t="s">
        <v>8957</v>
      </c>
      <c r="E5086" s="3" t="s">
        <v>937</v>
      </c>
      <c r="F5086" s="3" t="s">
        <v>938</v>
      </c>
    </row>
    <row r="5087" spans="1:6">
      <c r="A5087" s="3" t="s">
        <v>13387</v>
      </c>
      <c r="B5087" s="3" t="s">
        <v>7467</v>
      </c>
      <c r="C5087" s="3" t="s">
        <v>939</v>
      </c>
      <c r="D5087" s="27" t="s">
        <v>8957</v>
      </c>
      <c r="E5087" s="3" t="s">
        <v>2061</v>
      </c>
      <c r="F5087" s="3" t="s">
        <v>2062</v>
      </c>
    </row>
    <row r="5088" spans="1:6">
      <c r="A5088" s="3" t="s">
        <v>13387</v>
      </c>
      <c r="B5088" s="3" t="s">
        <v>7467</v>
      </c>
      <c r="C5088" s="3" t="s">
        <v>940</v>
      </c>
      <c r="D5088" s="27" t="s">
        <v>8957</v>
      </c>
      <c r="E5088" s="3" t="s">
        <v>8950</v>
      </c>
      <c r="F5088" s="3" t="s">
        <v>8951</v>
      </c>
    </row>
    <row r="5089" spans="1:6">
      <c r="A5089" s="3" t="s">
        <v>13387</v>
      </c>
      <c r="B5089" s="3" t="s">
        <v>7467</v>
      </c>
      <c r="C5089" s="3" t="s">
        <v>941</v>
      </c>
      <c r="D5089" s="27" t="s">
        <v>8957</v>
      </c>
      <c r="E5089" s="3" t="s">
        <v>3375</v>
      </c>
      <c r="F5089" s="3" t="s">
        <v>3376</v>
      </c>
    </row>
    <row r="5090" spans="1:6">
      <c r="A5090" s="3" t="s">
        <v>13387</v>
      </c>
      <c r="B5090" s="3" t="s">
        <v>7467</v>
      </c>
      <c r="C5090" s="3" t="s">
        <v>942</v>
      </c>
      <c r="D5090" s="27" t="s">
        <v>8957</v>
      </c>
      <c r="E5090" s="3" t="s">
        <v>943</v>
      </c>
      <c r="F5090" s="3" t="s">
        <v>944</v>
      </c>
    </row>
    <row r="5091" spans="1:6">
      <c r="A5091" s="3" t="s">
        <v>13387</v>
      </c>
      <c r="B5091" s="3" t="s">
        <v>7467</v>
      </c>
      <c r="C5091" s="3" t="s">
        <v>945</v>
      </c>
      <c r="D5091" s="27" t="s">
        <v>8957</v>
      </c>
      <c r="E5091" s="3" t="s">
        <v>946</v>
      </c>
      <c r="F5091" s="3" t="s">
        <v>947</v>
      </c>
    </row>
    <row r="5092" spans="1:6">
      <c r="A5092" s="3" t="s">
        <v>13387</v>
      </c>
      <c r="B5092" s="3" t="s">
        <v>7467</v>
      </c>
      <c r="C5092" s="3" t="s">
        <v>948</v>
      </c>
      <c r="D5092" s="27" t="s">
        <v>8957</v>
      </c>
      <c r="E5092" s="3" t="s">
        <v>3444</v>
      </c>
      <c r="F5092" s="3" t="s">
        <v>3445</v>
      </c>
    </row>
    <row r="5093" spans="1:6">
      <c r="A5093" s="3" t="s">
        <v>13387</v>
      </c>
      <c r="B5093" s="3" t="s">
        <v>7467</v>
      </c>
      <c r="C5093" s="3" t="s">
        <v>949</v>
      </c>
      <c r="D5093" s="27" t="s">
        <v>8957</v>
      </c>
      <c r="E5093" s="3" t="s">
        <v>2056</v>
      </c>
      <c r="F5093" s="3" t="s">
        <v>2057</v>
      </c>
    </row>
    <row r="5094" spans="1:6">
      <c r="A5094" s="3" t="s">
        <v>13387</v>
      </c>
      <c r="B5094" s="3" t="s">
        <v>7467</v>
      </c>
      <c r="C5094" s="3" t="s">
        <v>950</v>
      </c>
      <c r="D5094" s="27" t="s">
        <v>8957</v>
      </c>
      <c r="E5094" s="3" t="s">
        <v>31</v>
      </c>
      <c r="F5094" s="3" t="s">
        <v>32</v>
      </c>
    </row>
    <row r="5095" spans="1:6">
      <c r="A5095" s="3" t="s">
        <v>13387</v>
      </c>
      <c r="B5095" s="3" t="s">
        <v>7467</v>
      </c>
      <c r="C5095" s="3" t="s">
        <v>951</v>
      </c>
      <c r="D5095" s="27" t="s">
        <v>8957</v>
      </c>
      <c r="E5095" s="3" t="s">
        <v>952</v>
      </c>
      <c r="F5095" s="3" t="s">
        <v>953</v>
      </c>
    </row>
    <row r="5096" spans="1:6">
      <c r="A5096" s="3" t="s">
        <v>13387</v>
      </c>
      <c r="B5096" s="3" t="s">
        <v>7467</v>
      </c>
      <c r="C5096" s="3" t="s">
        <v>954</v>
      </c>
      <c r="D5096" s="27" t="s">
        <v>8957</v>
      </c>
      <c r="E5096" s="3" t="s">
        <v>955</v>
      </c>
      <c r="F5096" s="3" t="s">
        <v>956</v>
      </c>
    </row>
    <row r="5097" spans="1:6">
      <c r="A5097" s="3" t="s">
        <v>13387</v>
      </c>
      <c r="B5097" s="3" t="s">
        <v>957</v>
      </c>
      <c r="C5097" s="3" t="s">
        <v>958</v>
      </c>
      <c r="D5097" s="27" t="s">
        <v>8957</v>
      </c>
      <c r="E5097" s="3" t="s">
        <v>959</v>
      </c>
      <c r="F5097" s="3" t="s">
        <v>960</v>
      </c>
    </row>
    <row r="5098" spans="1:6">
      <c r="A5098" s="3" t="s">
        <v>13387</v>
      </c>
      <c r="B5098" s="3" t="s">
        <v>961</v>
      </c>
      <c r="C5098" s="3" t="s">
        <v>7450</v>
      </c>
      <c r="D5098" s="27" t="s">
        <v>8957</v>
      </c>
      <c r="E5098" s="3" t="s">
        <v>959</v>
      </c>
      <c r="F5098" s="3" t="s">
        <v>960</v>
      </c>
    </row>
    <row r="5099" spans="1:6">
      <c r="A5099" s="3" t="s">
        <v>13387</v>
      </c>
      <c r="B5099" s="3" t="s">
        <v>8948</v>
      </c>
      <c r="C5099" s="3" t="s">
        <v>962</v>
      </c>
      <c r="D5099" s="27" t="s">
        <v>8957</v>
      </c>
      <c r="E5099" s="3" t="s">
        <v>963</v>
      </c>
      <c r="F5099" s="3" t="s">
        <v>964</v>
      </c>
    </row>
    <row r="5100" spans="1:6">
      <c r="A5100" s="3" t="s">
        <v>13387</v>
      </c>
      <c r="B5100" s="3" t="s">
        <v>8948</v>
      </c>
      <c r="C5100" s="3" t="s">
        <v>965</v>
      </c>
      <c r="D5100" s="27" t="s">
        <v>8957</v>
      </c>
      <c r="E5100" s="3" t="s">
        <v>966</v>
      </c>
      <c r="F5100" s="3" t="s">
        <v>967</v>
      </c>
    </row>
    <row r="5101" spans="1:6">
      <c r="A5101" s="3" t="s">
        <v>13387</v>
      </c>
      <c r="B5101" s="3" t="s">
        <v>8948</v>
      </c>
      <c r="C5101" s="3" t="s">
        <v>968</v>
      </c>
      <c r="D5101" s="27" t="s">
        <v>8957</v>
      </c>
      <c r="E5101" s="3" t="s">
        <v>1993</v>
      </c>
      <c r="F5101" s="3" t="s">
        <v>1994</v>
      </c>
    </row>
    <row r="5102" spans="1:6">
      <c r="A5102" s="3" t="s">
        <v>13387</v>
      </c>
      <c r="B5102" s="3" t="s">
        <v>8948</v>
      </c>
      <c r="C5102" s="3" t="s">
        <v>969</v>
      </c>
      <c r="D5102" s="27" t="s">
        <v>8957</v>
      </c>
      <c r="E5102" s="3" t="s">
        <v>970</v>
      </c>
      <c r="F5102" s="3" t="s">
        <v>971</v>
      </c>
    </row>
    <row r="5103" spans="1:6">
      <c r="A5103" s="3" t="s">
        <v>13387</v>
      </c>
      <c r="B5103" s="3" t="s">
        <v>8948</v>
      </c>
      <c r="C5103" s="3" t="s">
        <v>972</v>
      </c>
      <c r="D5103" s="27" t="s">
        <v>8957</v>
      </c>
      <c r="E5103" s="3" t="s">
        <v>973</v>
      </c>
      <c r="F5103" s="3" t="s">
        <v>974</v>
      </c>
    </row>
    <row r="5104" spans="1:6">
      <c r="A5104" s="3" t="s">
        <v>13387</v>
      </c>
      <c r="B5104" s="3" t="s">
        <v>8948</v>
      </c>
      <c r="C5104" s="3" t="s">
        <v>975</v>
      </c>
      <c r="D5104" s="27" t="s">
        <v>8957</v>
      </c>
      <c r="E5104" s="3" t="s">
        <v>976</v>
      </c>
      <c r="F5104" s="3" t="s">
        <v>977</v>
      </c>
    </row>
    <row r="5105" spans="1:6">
      <c r="A5105" s="3" t="s">
        <v>13387</v>
      </c>
      <c r="B5105" s="3" t="s">
        <v>8948</v>
      </c>
      <c r="C5105" s="3" t="s">
        <v>978</v>
      </c>
      <c r="D5105" s="27" t="s">
        <v>8957</v>
      </c>
      <c r="E5105" s="3" t="s">
        <v>3444</v>
      </c>
      <c r="F5105" s="3" t="s">
        <v>3445</v>
      </c>
    </row>
    <row r="5106" spans="1:6">
      <c r="A5106" s="3" t="s">
        <v>13387</v>
      </c>
      <c r="B5106" s="3" t="s">
        <v>8948</v>
      </c>
      <c r="C5106" s="3" t="s">
        <v>979</v>
      </c>
      <c r="D5106" s="27" t="s">
        <v>8957</v>
      </c>
      <c r="E5106" s="3" t="s">
        <v>980</v>
      </c>
      <c r="F5106" s="3" t="s">
        <v>981</v>
      </c>
    </row>
    <row r="5107" spans="1:6">
      <c r="A5107" s="3" t="s">
        <v>13387</v>
      </c>
      <c r="B5107" s="3" t="s">
        <v>8948</v>
      </c>
      <c r="C5107" s="3" t="s">
        <v>982</v>
      </c>
      <c r="D5107" s="27" t="s">
        <v>8957</v>
      </c>
      <c r="E5107" s="3" t="s">
        <v>983</v>
      </c>
      <c r="F5107" s="3" t="s">
        <v>984</v>
      </c>
    </row>
    <row r="5108" spans="1:6">
      <c r="A5108" s="3" t="s">
        <v>13387</v>
      </c>
      <c r="B5108" s="3" t="s">
        <v>8948</v>
      </c>
      <c r="C5108" s="3" t="s">
        <v>985</v>
      </c>
      <c r="D5108" s="27" t="s">
        <v>8957</v>
      </c>
      <c r="E5108" s="3" t="s">
        <v>1224</v>
      </c>
      <c r="F5108" s="3" t="s">
        <v>1225</v>
      </c>
    </row>
    <row r="5109" spans="1:6">
      <c r="A5109" s="3" t="s">
        <v>13387</v>
      </c>
      <c r="B5109" s="3" t="s">
        <v>8948</v>
      </c>
      <c r="C5109" s="3" t="s">
        <v>986</v>
      </c>
      <c r="D5109" s="27" t="s">
        <v>8957</v>
      </c>
      <c r="E5109" s="3" t="s">
        <v>12148</v>
      </c>
      <c r="F5109" s="3" t="s">
        <v>12149</v>
      </c>
    </row>
    <row r="5110" spans="1:6">
      <c r="A5110" s="3" t="s">
        <v>13387</v>
      </c>
      <c r="B5110" s="3" t="s">
        <v>8948</v>
      </c>
      <c r="C5110" s="3" t="s">
        <v>987</v>
      </c>
      <c r="D5110" s="27" t="s">
        <v>8957</v>
      </c>
      <c r="E5110" s="3" t="s">
        <v>1625</v>
      </c>
      <c r="F5110" s="3" t="s">
        <v>1243</v>
      </c>
    </row>
    <row r="5111" spans="1:6">
      <c r="A5111" s="3" t="s">
        <v>13387</v>
      </c>
      <c r="B5111" s="3" t="s">
        <v>8948</v>
      </c>
      <c r="C5111" s="3" t="s">
        <v>2358</v>
      </c>
      <c r="D5111" s="27" t="s">
        <v>8957</v>
      </c>
      <c r="E5111" s="3" t="s">
        <v>1231</v>
      </c>
      <c r="F5111" s="3" t="s">
        <v>1232</v>
      </c>
    </row>
    <row r="5112" spans="1:6">
      <c r="A5112" s="3" t="s">
        <v>13387</v>
      </c>
      <c r="B5112" s="3" t="s">
        <v>8948</v>
      </c>
      <c r="C5112" s="3" t="s">
        <v>2359</v>
      </c>
      <c r="D5112" s="27" t="s">
        <v>8957</v>
      </c>
      <c r="E5112" s="3" t="s">
        <v>2360</v>
      </c>
      <c r="F5112" s="3" t="s">
        <v>2361</v>
      </c>
    </row>
    <row r="5113" spans="1:6">
      <c r="A5113" s="3" t="s">
        <v>13387</v>
      </c>
      <c r="B5113" s="3" t="s">
        <v>8948</v>
      </c>
      <c r="C5113" s="3" t="s">
        <v>2362</v>
      </c>
      <c r="D5113" s="27" t="s">
        <v>8957</v>
      </c>
      <c r="E5113" s="3" t="s">
        <v>1224</v>
      </c>
      <c r="F5113" s="3" t="s">
        <v>1225</v>
      </c>
    </row>
    <row r="5114" spans="1:6">
      <c r="A5114" s="3" t="s">
        <v>13387</v>
      </c>
      <c r="B5114" s="3" t="s">
        <v>8948</v>
      </c>
      <c r="C5114" s="3" t="s">
        <v>2363</v>
      </c>
      <c r="D5114" s="27" t="s">
        <v>8957</v>
      </c>
      <c r="E5114" s="3" t="s">
        <v>1237</v>
      </c>
      <c r="F5114" s="3" t="s">
        <v>1238</v>
      </c>
    </row>
    <row r="5115" spans="1:6">
      <c r="A5115" s="3" t="s">
        <v>13387</v>
      </c>
      <c r="B5115" s="3" t="s">
        <v>8948</v>
      </c>
      <c r="C5115" s="3" t="s">
        <v>2364</v>
      </c>
      <c r="D5115" s="27" t="s">
        <v>8957</v>
      </c>
      <c r="E5115" s="3" t="s">
        <v>1231</v>
      </c>
      <c r="F5115" s="3" t="s">
        <v>1232</v>
      </c>
    </row>
    <row r="5116" spans="1:6">
      <c r="A5116" s="3" t="s">
        <v>13387</v>
      </c>
      <c r="B5116" s="3" t="s">
        <v>8948</v>
      </c>
      <c r="C5116" s="3" t="s">
        <v>2365</v>
      </c>
      <c r="D5116" s="27" t="s">
        <v>8957</v>
      </c>
      <c r="E5116" s="3" t="s">
        <v>3414</v>
      </c>
      <c r="F5116" s="3" t="s">
        <v>3415</v>
      </c>
    </row>
    <row r="5117" spans="1:6">
      <c r="A5117" s="3" t="s">
        <v>13387</v>
      </c>
      <c r="B5117" s="3" t="s">
        <v>8948</v>
      </c>
      <c r="C5117" s="3" t="s">
        <v>2366</v>
      </c>
      <c r="D5117" s="27" t="s">
        <v>8957</v>
      </c>
      <c r="E5117" s="3" t="s">
        <v>2367</v>
      </c>
      <c r="F5117" s="3" t="s">
        <v>2368</v>
      </c>
    </row>
    <row r="5118" spans="1:6">
      <c r="A5118" s="3" t="s">
        <v>13387</v>
      </c>
      <c r="B5118" s="3" t="s">
        <v>8948</v>
      </c>
      <c r="C5118" s="3" t="s">
        <v>2369</v>
      </c>
      <c r="D5118" s="27" t="s">
        <v>8957</v>
      </c>
      <c r="E5118" s="3" t="s">
        <v>1224</v>
      </c>
      <c r="F5118" s="3" t="s">
        <v>1225</v>
      </c>
    </row>
    <row r="5119" spans="1:6">
      <c r="A5119" s="3" t="s">
        <v>13387</v>
      </c>
      <c r="B5119" s="3" t="s">
        <v>8948</v>
      </c>
      <c r="C5119" s="3" t="s">
        <v>2370</v>
      </c>
      <c r="D5119" s="27" t="s">
        <v>8957</v>
      </c>
      <c r="E5119" s="3" t="s">
        <v>1625</v>
      </c>
      <c r="F5119" s="3" t="s">
        <v>1243</v>
      </c>
    </row>
    <row r="5120" spans="1:6">
      <c r="A5120" s="3" t="s">
        <v>13387</v>
      </c>
      <c r="B5120" s="3" t="s">
        <v>8948</v>
      </c>
      <c r="C5120" s="3" t="s">
        <v>2371</v>
      </c>
      <c r="D5120" s="27" t="s">
        <v>8957</v>
      </c>
      <c r="E5120" s="3" t="s">
        <v>3378</v>
      </c>
      <c r="F5120" s="3" t="s">
        <v>3379</v>
      </c>
    </row>
    <row r="5121" spans="1:6">
      <c r="A5121" s="3" t="s">
        <v>13387</v>
      </c>
      <c r="B5121" s="3" t="s">
        <v>8948</v>
      </c>
      <c r="C5121" s="3" t="s">
        <v>2372</v>
      </c>
      <c r="D5121" s="27" t="s">
        <v>8957</v>
      </c>
      <c r="E5121" s="3" t="s">
        <v>983</v>
      </c>
      <c r="F5121" s="3" t="s">
        <v>984</v>
      </c>
    </row>
    <row r="5122" spans="1:6">
      <c r="A5122" s="3" t="s">
        <v>13387</v>
      </c>
      <c r="B5122" s="3" t="s">
        <v>8948</v>
      </c>
      <c r="C5122" s="3" t="s">
        <v>2373</v>
      </c>
      <c r="D5122" s="27" t="s">
        <v>8957</v>
      </c>
      <c r="E5122" s="3" t="s">
        <v>2374</v>
      </c>
      <c r="F5122" s="3" t="s">
        <v>2375</v>
      </c>
    </row>
    <row r="5123" spans="1:6">
      <c r="A5123" s="3" t="s">
        <v>13387</v>
      </c>
      <c r="B5123" s="3" t="s">
        <v>8948</v>
      </c>
      <c r="C5123" s="3" t="s">
        <v>2376</v>
      </c>
      <c r="D5123" s="27" t="s">
        <v>8957</v>
      </c>
      <c r="E5123" s="3" t="s">
        <v>1224</v>
      </c>
      <c r="F5123" s="3" t="s">
        <v>1225</v>
      </c>
    </row>
    <row r="5124" spans="1:6">
      <c r="A5124" s="3" t="s">
        <v>13387</v>
      </c>
      <c r="B5124" s="3" t="s">
        <v>8948</v>
      </c>
      <c r="C5124" s="3" t="s">
        <v>2377</v>
      </c>
      <c r="D5124" s="27" t="s">
        <v>8957</v>
      </c>
      <c r="E5124" s="3" t="s">
        <v>1231</v>
      </c>
      <c r="F5124" s="3" t="s">
        <v>1232</v>
      </c>
    </row>
    <row r="5125" spans="1:6">
      <c r="A5125" s="3" t="s">
        <v>13387</v>
      </c>
      <c r="B5125" s="3" t="s">
        <v>8948</v>
      </c>
      <c r="C5125" s="3" t="s">
        <v>2378</v>
      </c>
      <c r="D5125" s="27" t="s">
        <v>8957</v>
      </c>
      <c r="E5125" s="3" t="s">
        <v>983</v>
      </c>
      <c r="F5125" s="3" t="s">
        <v>984</v>
      </c>
    </row>
    <row r="5126" spans="1:6">
      <c r="A5126" s="3" t="s">
        <v>13387</v>
      </c>
      <c r="B5126" s="3" t="s">
        <v>8948</v>
      </c>
      <c r="C5126" s="3" t="s">
        <v>2379</v>
      </c>
      <c r="D5126" s="27" t="s">
        <v>8957</v>
      </c>
      <c r="E5126" s="3" t="s">
        <v>1237</v>
      </c>
      <c r="F5126" s="3" t="s">
        <v>1238</v>
      </c>
    </row>
    <row r="5127" spans="1:6">
      <c r="A5127" s="3" t="s">
        <v>13387</v>
      </c>
      <c r="B5127" s="3" t="s">
        <v>8948</v>
      </c>
      <c r="C5127" s="3" t="s">
        <v>2380</v>
      </c>
      <c r="D5127" s="27" t="s">
        <v>8957</v>
      </c>
      <c r="E5127" s="3" t="s">
        <v>3378</v>
      </c>
      <c r="F5127" s="3" t="s">
        <v>3379</v>
      </c>
    </row>
    <row r="5128" spans="1:6">
      <c r="A5128" s="3" t="s">
        <v>13387</v>
      </c>
      <c r="B5128" s="3" t="s">
        <v>8948</v>
      </c>
      <c r="C5128" s="3" t="s">
        <v>2381</v>
      </c>
      <c r="D5128" s="27" t="s">
        <v>8957</v>
      </c>
      <c r="E5128" s="3" t="s">
        <v>1224</v>
      </c>
      <c r="F5128" s="3" t="s">
        <v>1225</v>
      </c>
    </row>
    <row r="5129" spans="1:6">
      <c r="A5129" s="3" t="s">
        <v>13387</v>
      </c>
      <c r="B5129" s="3" t="s">
        <v>8948</v>
      </c>
      <c r="C5129" s="3" t="s">
        <v>3843</v>
      </c>
      <c r="D5129" s="27" t="s">
        <v>8957</v>
      </c>
      <c r="E5129" s="3" t="s">
        <v>1207</v>
      </c>
      <c r="F5129" s="3" t="s">
        <v>1208</v>
      </c>
    </row>
    <row r="5130" spans="1:6">
      <c r="A5130" s="3" t="s">
        <v>13387</v>
      </c>
      <c r="B5130" s="3" t="s">
        <v>8948</v>
      </c>
      <c r="C5130" s="3" t="s">
        <v>3844</v>
      </c>
      <c r="D5130" s="27" t="s">
        <v>8957</v>
      </c>
      <c r="E5130" s="3" t="s">
        <v>3845</v>
      </c>
      <c r="F5130" s="3" t="s">
        <v>3846</v>
      </c>
    </row>
    <row r="5131" spans="1:6">
      <c r="A5131" s="3" t="s">
        <v>13387</v>
      </c>
      <c r="B5131" s="3" t="s">
        <v>8948</v>
      </c>
      <c r="C5131" s="3" t="s">
        <v>3847</v>
      </c>
      <c r="D5131" s="27" t="s">
        <v>8957</v>
      </c>
      <c r="E5131" s="3" t="s">
        <v>12148</v>
      </c>
      <c r="F5131" s="3" t="s">
        <v>12149</v>
      </c>
    </row>
    <row r="5132" spans="1:6">
      <c r="A5132" s="3" t="s">
        <v>13387</v>
      </c>
      <c r="B5132" s="3" t="s">
        <v>8948</v>
      </c>
      <c r="C5132" s="3" t="s">
        <v>3848</v>
      </c>
      <c r="D5132" s="27" t="s">
        <v>8957</v>
      </c>
      <c r="E5132" s="3" t="s">
        <v>12142</v>
      </c>
      <c r="F5132" s="3" t="s">
        <v>12143</v>
      </c>
    </row>
    <row r="5133" spans="1:6">
      <c r="A5133" s="3" t="s">
        <v>13387</v>
      </c>
      <c r="B5133" s="3" t="s">
        <v>8948</v>
      </c>
      <c r="C5133" s="3" t="s">
        <v>3849</v>
      </c>
      <c r="D5133" s="27" t="s">
        <v>8957</v>
      </c>
      <c r="E5133" s="3" t="s">
        <v>1224</v>
      </c>
      <c r="F5133" s="3" t="s">
        <v>1225</v>
      </c>
    </row>
    <row r="5134" spans="1:6">
      <c r="A5134" s="3" t="s">
        <v>13387</v>
      </c>
      <c r="B5134" s="3" t="s">
        <v>8948</v>
      </c>
      <c r="C5134" s="3" t="s">
        <v>3850</v>
      </c>
      <c r="D5134" s="27" t="s">
        <v>8957</v>
      </c>
      <c r="E5134" s="3" t="s">
        <v>2374</v>
      </c>
      <c r="F5134" s="3" t="s">
        <v>2375</v>
      </c>
    </row>
    <row r="5135" spans="1:6">
      <c r="A5135" s="3" t="s">
        <v>13387</v>
      </c>
      <c r="B5135" s="3" t="s">
        <v>8948</v>
      </c>
      <c r="C5135" s="3" t="s">
        <v>3851</v>
      </c>
      <c r="D5135" s="27" t="s">
        <v>8957</v>
      </c>
      <c r="E5135" s="3" t="s">
        <v>1625</v>
      </c>
      <c r="F5135" s="3" t="s">
        <v>1243</v>
      </c>
    </row>
    <row r="5136" spans="1:6">
      <c r="A5136" s="3" t="s">
        <v>13387</v>
      </c>
      <c r="B5136" s="3" t="s">
        <v>8948</v>
      </c>
      <c r="C5136" s="3" t="s">
        <v>3852</v>
      </c>
      <c r="D5136" s="27" t="s">
        <v>8957</v>
      </c>
      <c r="E5136" s="3" t="s">
        <v>1231</v>
      </c>
      <c r="F5136" s="3" t="s">
        <v>1232</v>
      </c>
    </row>
    <row r="5137" spans="1:6">
      <c r="A5137" s="3" t="s">
        <v>13387</v>
      </c>
      <c r="B5137" s="3" t="s">
        <v>8948</v>
      </c>
      <c r="C5137" s="3" t="s">
        <v>3853</v>
      </c>
      <c r="D5137" s="27" t="s">
        <v>8957</v>
      </c>
      <c r="E5137" s="3" t="s">
        <v>3854</v>
      </c>
      <c r="F5137" s="3" t="s">
        <v>3855</v>
      </c>
    </row>
    <row r="5138" spans="1:6">
      <c r="A5138" s="3" t="s">
        <v>13387</v>
      </c>
      <c r="B5138" s="3" t="s">
        <v>8948</v>
      </c>
      <c r="C5138" s="3" t="s">
        <v>3856</v>
      </c>
      <c r="D5138" s="27" t="s">
        <v>8957</v>
      </c>
      <c r="E5138" s="3" t="s">
        <v>1224</v>
      </c>
      <c r="F5138" s="3" t="s">
        <v>1225</v>
      </c>
    </row>
    <row r="5139" spans="1:6">
      <c r="A5139" s="3" t="s">
        <v>13387</v>
      </c>
      <c r="B5139" s="3" t="s">
        <v>8948</v>
      </c>
      <c r="C5139" s="3" t="s">
        <v>3857</v>
      </c>
      <c r="D5139" s="27" t="s">
        <v>8957</v>
      </c>
      <c r="E5139" s="3" t="s">
        <v>1237</v>
      </c>
      <c r="F5139" s="3" t="s">
        <v>1238</v>
      </c>
    </row>
    <row r="5140" spans="1:6">
      <c r="A5140" s="3" t="s">
        <v>13387</v>
      </c>
      <c r="B5140" s="3" t="s">
        <v>8948</v>
      </c>
      <c r="C5140" s="3" t="s">
        <v>3858</v>
      </c>
      <c r="D5140" s="27" t="s">
        <v>8957</v>
      </c>
      <c r="E5140" s="3" t="s">
        <v>1231</v>
      </c>
      <c r="F5140" s="3" t="s">
        <v>1232</v>
      </c>
    </row>
    <row r="5141" spans="1:6">
      <c r="A5141" s="3" t="s">
        <v>13387</v>
      </c>
      <c r="B5141" s="3" t="s">
        <v>8948</v>
      </c>
      <c r="C5141" s="3" t="s">
        <v>3859</v>
      </c>
      <c r="D5141" s="27" t="s">
        <v>8957</v>
      </c>
      <c r="E5141" s="3" t="s">
        <v>1224</v>
      </c>
      <c r="F5141" s="3" t="s">
        <v>1225</v>
      </c>
    </row>
    <row r="5142" spans="1:6">
      <c r="A5142" s="3" t="s">
        <v>13387</v>
      </c>
      <c r="B5142" s="3" t="s">
        <v>8948</v>
      </c>
      <c r="C5142" s="3" t="s">
        <v>3860</v>
      </c>
      <c r="D5142" s="27" t="s">
        <v>8957</v>
      </c>
      <c r="E5142" s="3" t="s">
        <v>2360</v>
      </c>
      <c r="F5142" s="3" t="s">
        <v>2361</v>
      </c>
    </row>
    <row r="5143" spans="1:6">
      <c r="A5143" s="3" t="s">
        <v>13387</v>
      </c>
      <c r="B5143" s="3" t="s">
        <v>8948</v>
      </c>
      <c r="C5143" s="3" t="s">
        <v>3861</v>
      </c>
      <c r="D5143" s="27" t="s">
        <v>8957</v>
      </c>
      <c r="E5143" s="3" t="s">
        <v>12148</v>
      </c>
      <c r="F5143" s="3" t="s">
        <v>12149</v>
      </c>
    </row>
    <row r="5144" spans="1:6">
      <c r="A5144" s="3" t="s">
        <v>13387</v>
      </c>
      <c r="B5144" s="3" t="s">
        <v>8948</v>
      </c>
      <c r="C5144" s="3" t="s">
        <v>3862</v>
      </c>
      <c r="D5144" s="27" t="s">
        <v>8957</v>
      </c>
      <c r="E5144" s="3" t="s">
        <v>1625</v>
      </c>
      <c r="F5144" s="3" t="s">
        <v>1243</v>
      </c>
    </row>
    <row r="5145" spans="1:6">
      <c r="A5145" s="3" t="s">
        <v>13387</v>
      </c>
      <c r="B5145" s="3" t="s">
        <v>8948</v>
      </c>
      <c r="C5145" s="3" t="s">
        <v>3863</v>
      </c>
      <c r="D5145" s="27" t="s">
        <v>8957</v>
      </c>
      <c r="E5145" s="3" t="s">
        <v>3864</v>
      </c>
      <c r="F5145" s="3" t="s">
        <v>3865</v>
      </c>
    </row>
    <row r="5146" spans="1:6">
      <c r="A5146" s="3" t="s">
        <v>13387</v>
      </c>
      <c r="B5146" s="3" t="s">
        <v>8948</v>
      </c>
      <c r="C5146" s="3" t="s">
        <v>3866</v>
      </c>
      <c r="D5146" s="27" t="s">
        <v>8957</v>
      </c>
      <c r="E5146" s="3" t="s">
        <v>983</v>
      </c>
      <c r="F5146" s="3" t="s">
        <v>984</v>
      </c>
    </row>
    <row r="5147" spans="1:6">
      <c r="A5147" s="3" t="s">
        <v>13387</v>
      </c>
      <c r="B5147" s="3" t="s">
        <v>8948</v>
      </c>
      <c r="C5147" s="3" t="s">
        <v>3867</v>
      </c>
      <c r="D5147" s="27" t="s">
        <v>8957</v>
      </c>
      <c r="E5147" s="3" t="s">
        <v>1951</v>
      </c>
      <c r="F5147" s="3" t="s">
        <v>1952</v>
      </c>
    </row>
    <row r="5148" spans="1:6">
      <c r="A5148" s="3" t="s">
        <v>13387</v>
      </c>
      <c r="B5148" s="3" t="s">
        <v>8948</v>
      </c>
      <c r="C5148" s="3" t="s">
        <v>3868</v>
      </c>
      <c r="D5148" s="27" t="s">
        <v>8957</v>
      </c>
      <c r="E5148" s="3" t="s">
        <v>3869</v>
      </c>
      <c r="F5148" s="3" t="s">
        <v>3870</v>
      </c>
    </row>
    <row r="5149" spans="1:6">
      <c r="A5149" s="3" t="s">
        <v>13387</v>
      </c>
      <c r="B5149" s="3" t="s">
        <v>8948</v>
      </c>
      <c r="C5149" s="3" t="s">
        <v>3871</v>
      </c>
      <c r="D5149" s="27" t="s">
        <v>8957</v>
      </c>
      <c r="E5149" s="3" t="s">
        <v>3407</v>
      </c>
      <c r="F5149" s="3" t="s">
        <v>3408</v>
      </c>
    </row>
    <row r="5150" spans="1:6">
      <c r="A5150" s="3" t="s">
        <v>13387</v>
      </c>
      <c r="B5150" s="3" t="s">
        <v>8948</v>
      </c>
      <c r="C5150" s="3" t="s">
        <v>3872</v>
      </c>
      <c r="D5150" s="27" t="s">
        <v>8957</v>
      </c>
      <c r="E5150" s="3" t="s">
        <v>931</v>
      </c>
      <c r="F5150" s="3" t="s">
        <v>932</v>
      </c>
    </row>
    <row r="5151" spans="1:6">
      <c r="A5151" s="3" t="s">
        <v>13387</v>
      </c>
      <c r="B5151" s="3" t="s">
        <v>8948</v>
      </c>
      <c r="C5151" s="3" t="s">
        <v>3873</v>
      </c>
      <c r="D5151" s="27" t="s">
        <v>8957</v>
      </c>
      <c r="E5151" s="3" t="s">
        <v>1231</v>
      </c>
      <c r="F5151" s="3" t="s">
        <v>1232</v>
      </c>
    </row>
    <row r="5152" spans="1:6">
      <c r="A5152" s="3" t="s">
        <v>13387</v>
      </c>
      <c r="B5152" s="3" t="s">
        <v>8948</v>
      </c>
      <c r="C5152" s="3" t="s">
        <v>3874</v>
      </c>
      <c r="D5152" s="27" t="s">
        <v>8957</v>
      </c>
      <c r="E5152" s="3" t="s">
        <v>1207</v>
      </c>
      <c r="F5152" s="3" t="s">
        <v>1208</v>
      </c>
    </row>
    <row r="5153" spans="1:6">
      <c r="A5153" s="3" t="s">
        <v>13387</v>
      </c>
      <c r="B5153" s="3" t="s">
        <v>8948</v>
      </c>
      <c r="C5153" s="3" t="s">
        <v>3875</v>
      </c>
      <c r="D5153" s="27" t="s">
        <v>8957</v>
      </c>
      <c r="E5153" s="3" t="s">
        <v>3845</v>
      </c>
      <c r="F5153" s="3" t="s">
        <v>3846</v>
      </c>
    </row>
    <row r="5154" spans="1:6">
      <c r="A5154" s="3" t="s">
        <v>13387</v>
      </c>
      <c r="B5154" s="3" t="s">
        <v>8948</v>
      </c>
      <c r="C5154" s="3" t="s">
        <v>3876</v>
      </c>
      <c r="D5154" s="27" t="s">
        <v>8957</v>
      </c>
      <c r="E5154" s="3" t="s">
        <v>3407</v>
      </c>
      <c r="F5154" s="3" t="s">
        <v>3408</v>
      </c>
    </row>
    <row r="5155" spans="1:6">
      <c r="A5155" s="3" t="s">
        <v>13387</v>
      </c>
      <c r="B5155" s="3" t="s">
        <v>8948</v>
      </c>
      <c r="C5155" s="3" t="s">
        <v>3877</v>
      </c>
      <c r="D5155" s="27" t="s">
        <v>8957</v>
      </c>
      <c r="E5155" s="3" t="s">
        <v>12142</v>
      </c>
      <c r="F5155" s="3" t="s">
        <v>12143</v>
      </c>
    </row>
    <row r="5156" spans="1:6">
      <c r="A5156" s="3" t="s">
        <v>13387</v>
      </c>
      <c r="B5156" s="3" t="s">
        <v>8948</v>
      </c>
      <c r="C5156" s="3" t="s">
        <v>3878</v>
      </c>
      <c r="D5156" s="27" t="s">
        <v>8957</v>
      </c>
      <c r="E5156" s="3" t="s">
        <v>12148</v>
      </c>
      <c r="F5156" s="3" t="s">
        <v>12149</v>
      </c>
    </row>
    <row r="5157" spans="1:6">
      <c r="A5157" s="3" t="s">
        <v>13387</v>
      </c>
      <c r="B5157" s="3" t="s">
        <v>8948</v>
      </c>
      <c r="C5157" s="3" t="s">
        <v>3879</v>
      </c>
      <c r="D5157" s="27" t="s">
        <v>8957</v>
      </c>
      <c r="E5157" s="3" t="s">
        <v>3880</v>
      </c>
      <c r="F5157" s="3" t="s">
        <v>3881</v>
      </c>
    </row>
    <row r="5158" spans="1:6">
      <c r="A5158" s="3" t="s">
        <v>13387</v>
      </c>
      <c r="B5158" s="3" t="s">
        <v>8948</v>
      </c>
      <c r="C5158" s="3" t="s">
        <v>3882</v>
      </c>
      <c r="D5158" s="27" t="s">
        <v>8957</v>
      </c>
      <c r="E5158" s="3" t="s">
        <v>931</v>
      </c>
      <c r="F5158" s="3" t="s">
        <v>932</v>
      </c>
    </row>
    <row r="5159" spans="1:6">
      <c r="A5159" s="3" t="s">
        <v>13387</v>
      </c>
      <c r="B5159" s="3" t="s">
        <v>8948</v>
      </c>
      <c r="C5159" s="3" t="s">
        <v>3883</v>
      </c>
      <c r="D5159" s="27" t="s">
        <v>8957</v>
      </c>
      <c r="E5159" s="3" t="s">
        <v>35</v>
      </c>
      <c r="F5159" s="3" t="s">
        <v>36</v>
      </c>
    </row>
    <row r="5160" spans="1:6">
      <c r="A5160" s="3" t="s">
        <v>13387</v>
      </c>
      <c r="B5160" s="3" t="s">
        <v>8948</v>
      </c>
      <c r="C5160" s="3" t="s">
        <v>3884</v>
      </c>
      <c r="D5160" s="27" t="s">
        <v>8957</v>
      </c>
      <c r="E5160" s="3" t="s">
        <v>3885</v>
      </c>
      <c r="F5160" s="3" t="s">
        <v>3886</v>
      </c>
    </row>
    <row r="5161" spans="1:6">
      <c r="A5161" s="3" t="s">
        <v>13387</v>
      </c>
      <c r="B5161" s="3" t="s">
        <v>8948</v>
      </c>
      <c r="C5161" s="3" t="s">
        <v>3887</v>
      </c>
      <c r="D5161" s="27" t="s">
        <v>8957</v>
      </c>
      <c r="E5161" s="3" t="s">
        <v>12145</v>
      </c>
      <c r="F5161" s="3" t="s">
        <v>12146</v>
      </c>
    </row>
    <row r="5162" spans="1:6">
      <c r="A5162" s="3" t="s">
        <v>13387</v>
      </c>
      <c r="B5162" s="3" t="s">
        <v>8948</v>
      </c>
      <c r="C5162" s="3" t="s">
        <v>3888</v>
      </c>
      <c r="D5162" s="27" t="s">
        <v>8957</v>
      </c>
      <c r="E5162" s="3" t="s">
        <v>3889</v>
      </c>
      <c r="F5162" s="3" t="s">
        <v>3890</v>
      </c>
    </row>
    <row r="5163" spans="1:6">
      <c r="A5163" s="3" t="s">
        <v>13387</v>
      </c>
      <c r="B5163" s="3" t="s">
        <v>8948</v>
      </c>
      <c r="C5163" s="3" t="s">
        <v>3891</v>
      </c>
      <c r="D5163" s="27" t="s">
        <v>8957</v>
      </c>
      <c r="E5163" s="3" t="s">
        <v>3892</v>
      </c>
      <c r="F5163" s="3" t="s">
        <v>3893</v>
      </c>
    </row>
    <row r="5164" spans="1:6">
      <c r="A5164" s="3" t="s">
        <v>13387</v>
      </c>
      <c r="B5164" s="3" t="s">
        <v>8948</v>
      </c>
      <c r="C5164" s="3" t="s">
        <v>3894</v>
      </c>
      <c r="D5164" s="27" t="s">
        <v>8957</v>
      </c>
      <c r="E5164" s="3" t="s">
        <v>3895</v>
      </c>
      <c r="F5164" s="3" t="s">
        <v>3896</v>
      </c>
    </row>
    <row r="5165" spans="1:6">
      <c r="A5165" s="3" t="s">
        <v>13387</v>
      </c>
      <c r="B5165" s="3" t="s">
        <v>8948</v>
      </c>
      <c r="C5165" s="3" t="s">
        <v>3897</v>
      </c>
      <c r="D5165" s="27" t="s">
        <v>8957</v>
      </c>
      <c r="E5165" s="3" t="s">
        <v>3898</v>
      </c>
      <c r="F5165" s="3" t="s">
        <v>3899</v>
      </c>
    </row>
    <row r="5166" spans="1:6">
      <c r="A5166" s="3" t="s">
        <v>13387</v>
      </c>
      <c r="B5166" s="3" t="s">
        <v>8948</v>
      </c>
      <c r="C5166" s="3" t="s">
        <v>3900</v>
      </c>
      <c r="D5166" s="27" t="s">
        <v>8957</v>
      </c>
      <c r="E5166" s="3" t="s">
        <v>35</v>
      </c>
      <c r="F5166" s="3" t="s">
        <v>36</v>
      </c>
    </row>
    <row r="5167" spans="1:6">
      <c r="A5167" s="3" t="s">
        <v>13387</v>
      </c>
      <c r="B5167" s="3" t="s">
        <v>8948</v>
      </c>
      <c r="C5167" s="3" t="s">
        <v>3901</v>
      </c>
      <c r="D5167" s="27" t="s">
        <v>8957</v>
      </c>
      <c r="E5167" s="3" t="s">
        <v>3902</v>
      </c>
      <c r="F5167" s="3" t="s">
        <v>3903</v>
      </c>
    </row>
    <row r="5168" spans="1:6">
      <c r="A5168" s="3" t="s">
        <v>13387</v>
      </c>
      <c r="B5168" s="3" t="s">
        <v>8948</v>
      </c>
      <c r="C5168" s="3" t="s">
        <v>3904</v>
      </c>
      <c r="D5168" s="27" t="s">
        <v>8957</v>
      </c>
      <c r="E5168" s="3" t="s">
        <v>2034</v>
      </c>
      <c r="F5168" s="3" t="s">
        <v>2035</v>
      </c>
    </row>
    <row r="5169" spans="1:6">
      <c r="A5169" s="3" t="s">
        <v>13387</v>
      </c>
      <c r="B5169" s="3" t="s">
        <v>8948</v>
      </c>
      <c r="C5169" s="3" t="s">
        <v>3905</v>
      </c>
      <c r="D5169" s="27" t="s">
        <v>8957</v>
      </c>
      <c r="E5169" s="3" t="s">
        <v>1965</v>
      </c>
      <c r="F5169" s="3" t="s">
        <v>1966</v>
      </c>
    </row>
    <row r="5170" spans="1:6">
      <c r="A5170" s="3" t="s">
        <v>13387</v>
      </c>
      <c r="B5170" s="3" t="s">
        <v>8948</v>
      </c>
      <c r="C5170" s="3" t="s">
        <v>3906</v>
      </c>
      <c r="D5170" s="27" t="s">
        <v>8957</v>
      </c>
      <c r="E5170" s="3" t="s">
        <v>3907</v>
      </c>
      <c r="F5170" s="3" t="s">
        <v>3908</v>
      </c>
    </row>
    <row r="5171" spans="1:6">
      <c r="A5171" s="3" t="s">
        <v>13387</v>
      </c>
      <c r="B5171" s="3" t="s">
        <v>8948</v>
      </c>
      <c r="C5171" s="3" t="s">
        <v>3909</v>
      </c>
      <c r="D5171" s="27" t="s">
        <v>8957</v>
      </c>
      <c r="E5171" s="3" t="s">
        <v>1224</v>
      </c>
      <c r="F5171" s="3" t="s">
        <v>1225</v>
      </c>
    </row>
    <row r="5172" spans="1:6">
      <c r="A5172" s="3" t="s">
        <v>13387</v>
      </c>
      <c r="B5172" s="3" t="s">
        <v>3910</v>
      </c>
      <c r="C5172" s="3" t="s">
        <v>3911</v>
      </c>
      <c r="D5172" s="27" t="s">
        <v>8957</v>
      </c>
      <c r="E5172" s="3" t="s">
        <v>3912</v>
      </c>
      <c r="F5172" s="3" t="s">
        <v>2532</v>
      </c>
    </row>
    <row r="5173" spans="1:6" s="46" customFormat="1">
      <c r="A5173" s="1"/>
      <c r="B5173" s="1"/>
      <c r="C5173" s="1"/>
      <c r="D5173" s="1"/>
      <c r="E5173" s="1"/>
      <c r="F5173" s="1"/>
    </row>
    <row r="5174" spans="1:6">
      <c r="A5174" s="3" t="s">
        <v>13356</v>
      </c>
      <c r="B5174" s="3" t="s">
        <v>14859</v>
      </c>
      <c r="C5174" s="3" t="s">
        <v>2533</v>
      </c>
      <c r="D5174" s="27" t="s">
        <v>2533</v>
      </c>
      <c r="E5174" s="3" t="s">
        <v>14862</v>
      </c>
      <c r="F5174" s="3" t="s">
        <v>14863</v>
      </c>
    </row>
    <row r="5175" spans="1:6">
      <c r="A5175" s="3" t="s">
        <v>11483</v>
      </c>
      <c r="B5175" s="3" t="s">
        <v>14867</v>
      </c>
      <c r="C5175" s="3" t="s">
        <v>2534</v>
      </c>
      <c r="D5175" s="27" t="s">
        <v>2533</v>
      </c>
      <c r="E5175" s="3" t="s">
        <v>2535</v>
      </c>
      <c r="F5175" s="3" t="s">
        <v>2536</v>
      </c>
    </row>
    <row r="5176" spans="1:6">
      <c r="A5176" s="3" t="s">
        <v>11483</v>
      </c>
      <c r="B5176" s="3" t="s">
        <v>14867</v>
      </c>
      <c r="C5176" s="3" t="s">
        <v>2537</v>
      </c>
      <c r="D5176" s="27" t="s">
        <v>2533</v>
      </c>
      <c r="E5176" s="3" t="s">
        <v>2538</v>
      </c>
      <c r="F5176" s="3" t="s">
        <v>2539</v>
      </c>
    </row>
    <row r="5177" spans="1:6">
      <c r="A5177" s="3" t="s">
        <v>13327</v>
      </c>
      <c r="B5177" s="3" t="s">
        <v>12886</v>
      </c>
      <c r="C5177" s="3" t="s">
        <v>2540</v>
      </c>
      <c r="D5177" s="27" t="s">
        <v>2533</v>
      </c>
      <c r="E5177" s="3" t="s">
        <v>11700</v>
      </c>
      <c r="F5177" s="3" t="s">
        <v>11701</v>
      </c>
    </row>
    <row r="5178" spans="1:6">
      <c r="A5178" s="3" t="s">
        <v>13327</v>
      </c>
      <c r="B5178" s="3" t="s">
        <v>14693</v>
      </c>
      <c r="C5178" s="3" t="s">
        <v>2541</v>
      </c>
      <c r="D5178" s="27" t="s">
        <v>2533</v>
      </c>
      <c r="E5178" s="3" t="s">
        <v>2542</v>
      </c>
      <c r="F5178" s="3" t="s">
        <v>2543</v>
      </c>
    </row>
    <row r="5179" spans="1:6">
      <c r="A5179" s="3" t="s">
        <v>13327</v>
      </c>
      <c r="B5179" s="3" t="s">
        <v>14693</v>
      </c>
      <c r="C5179" s="3" t="s">
        <v>2544</v>
      </c>
      <c r="D5179" s="27" t="s">
        <v>2533</v>
      </c>
      <c r="E5179" s="3" t="s">
        <v>2545</v>
      </c>
      <c r="F5179" s="3" t="s">
        <v>2546</v>
      </c>
    </row>
    <row r="5180" spans="1:6">
      <c r="A5180" s="3" t="s">
        <v>13327</v>
      </c>
      <c r="B5180" s="3" t="s">
        <v>14693</v>
      </c>
      <c r="C5180" s="3" t="s">
        <v>2547</v>
      </c>
      <c r="D5180" s="27" t="s">
        <v>2533</v>
      </c>
      <c r="E5180" s="3" t="s">
        <v>2548</v>
      </c>
      <c r="F5180" s="3" t="s">
        <v>2549</v>
      </c>
    </row>
    <row r="5181" spans="1:6">
      <c r="A5181" s="3" t="s">
        <v>13359</v>
      </c>
      <c r="B5181" s="3" t="s">
        <v>10750</v>
      </c>
      <c r="C5181" s="3" t="s">
        <v>2550</v>
      </c>
      <c r="D5181" s="27" t="s">
        <v>2533</v>
      </c>
      <c r="E5181" s="3" t="s">
        <v>10751</v>
      </c>
      <c r="F5181" s="3" t="s">
        <v>10752</v>
      </c>
    </row>
    <row r="5182" spans="1:6">
      <c r="A5182" s="3" t="s">
        <v>13359</v>
      </c>
      <c r="B5182" s="3" t="s">
        <v>14697</v>
      </c>
      <c r="C5182" s="3" t="s">
        <v>2533</v>
      </c>
      <c r="D5182" s="27" t="s">
        <v>2533</v>
      </c>
      <c r="E5182" s="3" t="s">
        <v>2551</v>
      </c>
      <c r="F5182" s="3" t="s">
        <v>2552</v>
      </c>
    </row>
    <row r="5183" spans="1:6">
      <c r="A5183" s="3" t="s">
        <v>13359</v>
      </c>
      <c r="B5183" s="3" t="s">
        <v>10755</v>
      </c>
      <c r="C5183" s="3" t="s">
        <v>2533</v>
      </c>
      <c r="D5183" s="27" t="s">
        <v>2533</v>
      </c>
      <c r="E5183" s="3" t="s">
        <v>10757</v>
      </c>
      <c r="F5183" s="3" t="s">
        <v>2553</v>
      </c>
    </row>
    <row r="5184" spans="1:6">
      <c r="A5184" s="3" t="s">
        <v>13359</v>
      </c>
      <c r="B5184" s="3" t="s">
        <v>12384</v>
      </c>
      <c r="C5184" s="3" t="s">
        <v>2554</v>
      </c>
      <c r="D5184" s="27" t="s">
        <v>2533</v>
      </c>
      <c r="E5184" s="3" t="s">
        <v>12386</v>
      </c>
      <c r="F5184" s="3" t="s">
        <v>12387</v>
      </c>
    </row>
    <row r="5185" spans="1:6">
      <c r="A5185" s="3" t="s">
        <v>13359</v>
      </c>
      <c r="B5185" s="3" t="s">
        <v>12388</v>
      </c>
      <c r="C5185" s="3" t="s">
        <v>2555</v>
      </c>
      <c r="D5185" s="27" t="s">
        <v>2533</v>
      </c>
      <c r="E5185" s="3" t="s">
        <v>2556</v>
      </c>
      <c r="F5185" s="3" t="s">
        <v>2557</v>
      </c>
    </row>
    <row r="5186" spans="1:6">
      <c r="A5186" s="3" t="s">
        <v>13359</v>
      </c>
      <c r="B5186" s="3" t="s">
        <v>12388</v>
      </c>
      <c r="C5186" s="3" t="s">
        <v>2558</v>
      </c>
      <c r="D5186" s="27" t="s">
        <v>2533</v>
      </c>
      <c r="E5186" s="3" t="s">
        <v>2559</v>
      </c>
      <c r="F5186" s="3" t="s">
        <v>2560</v>
      </c>
    </row>
    <row r="5187" spans="1:6">
      <c r="A5187" s="3" t="s">
        <v>13359</v>
      </c>
      <c r="B5187" s="3" t="s">
        <v>12395</v>
      </c>
      <c r="C5187" s="3" t="s">
        <v>13042</v>
      </c>
      <c r="D5187" s="27" t="s">
        <v>2533</v>
      </c>
      <c r="E5187" s="3" t="s">
        <v>12396</v>
      </c>
      <c r="F5187" s="3" t="s">
        <v>12397</v>
      </c>
    </row>
    <row r="5188" spans="1:6">
      <c r="A5188" s="3" t="s">
        <v>13359</v>
      </c>
      <c r="B5188" s="3" t="s">
        <v>12398</v>
      </c>
      <c r="C5188" s="3" t="s">
        <v>2550</v>
      </c>
      <c r="D5188" s="27" t="s">
        <v>2533</v>
      </c>
      <c r="E5188" s="3" t="s">
        <v>10110</v>
      </c>
      <c r="F5188" s="3" t="s">
        <v>10111</v>
      </c>
    </row>
    <row r="5189" spans="1:6">
      <c r="A5189" s="3" t="s">
        <v>13359</v>
      </c>
      <c r="B5189" s="3" t="s">
        <v>12401</v>
      </c>
      <c r="C5189" s="3" t="s">
        <v>2550</v>
      </c>
      <c r="D5189" s="27" t="s">
        <v>2533</v>
      </c>
      <c r="E5189" s="3" t="s">
        <v>12402</v>
      </c>
      <c r="F5189" s="3" t="s">
        <v>12403</v>
      </c>
    </row>
    <row r="5190" spans="1:6">
      <c r="A5190" s="3" t="s">
        <v>13359</v>
      </c>
      <c r="B5190" s="3" t="s">
        <v>12404</v>
      </c>
      <c r="C5190" s="3" t="s">
        <v>2550</v>
      </c>
      <c r="D5190" s="27" t="s">
        <v>2533</v>
      </c>
      <c r="E5190" s="3" t="s">
        <v>2561</v>
      </c>
      <c r="F5190" s="3" t="s">
        <v>2562</v>
      </c>
    </row>
    <row r="5191" spans="1:6">
      <c r="A5191" s="3" t="s">
        <v>13359</v>
      </c>
      <c r="B5191" s="3" t="s">
        <v>12407</v>
      </c>
      <c r="C5191" s="3" t="s">
        <v>2550</v>
      </c>
      <c r="D5191" s="27" t="s">
        <v>2533</v>
      </c>
      <c r="E5191" s="3" t="s">
        <v>12408</v>
      </c>
      <c r="F5191" s="3" t="s">
        <v>12409</v>
      </c>
    </row>
    <row r="5192" spans="1:6">
      <c r="A5192" s="3" t="s">
        <v>13359</v>
      </c>
      <c r="B5192" s="3" t="s">
        <v>12410</v>
      </c>
      <c r="C5192" s="3" t="s">
        <v>2563</v>
      </c>
      <c r="D5192" s="27" t="s">
        <v>2533</v>
      </c>
      <c r="E5192" s="3" t="s">
        <v>2564</v>
      </c>
      <c r="F5192" s="3" t="s">
        <v>2565</v>
      </c>
    </row>
    <row r="5193" spans="1:6">
      <c r="A5193" s="3" t="s">
        <v>13359</v>
      </c>
      <c r="B5193" s="3" t="s">
        <v>12410</v>
      </c>
      <c r="C5193" s="3" t="s">
        <v>2566</v>
      </c>
      <c r="D5193" s="27" t="s">
        <v>2533</v>
      </c>
      <c r="E5193" s="3" t="s">
        <v>2567</v>
      </c>
      <c r="F5193" s="3" t="s">
        <v>2562</v>
      </c>
    </row>
    <row r="5194" spans="1:6">
      <c r="A5194" s="3" t="s">
        <v>13359</v>
      </c>
      <c r="B5194" s="3" t="s">
        <v>12410</v>
      </c>
      <c r="C5194" s="3" t="s">
        <v>2533</v>
      </c>
      <c r="D5194" s="27" t="s">
        <v>2533</v>
      </c>
      <c r="E5194" s="3" t="s">
        <v>2568</v>
      </c>
      <c r="F5194" s="3" t="s">
        <v>11712</v>
      </c>
    </row>
    <row r="5195" spans="1:6">
      <c r="A5195" s="3" t="s">
        <v>13359</v>
      </c>
      <c r="B5195" s="3" t="s">
        <v>12414</v>
      </c>
      <c r="C5195" s="3" t="s">
        <v>2550</v>
      </c>
      <c r="D5195" s="27" t="s">
        <v>2533</v>
      </c>
      <c r="E5195" s="3" t="s">
        <v>11709</v>
      </c>
      <c r="F5195" s="3" t="s">
        <v>11710</v>
      </c>
    </row>
    <row r="5196" spans="1:6">
      <c r="A5196" s="3" t="s">
        <v>13359</v>
      </c>
      <c r="B5196" s="3" t="s">
        <v>12417</v>
      </c>
      <c r="C5196" s="3" t="s">
        <v>2533</v>
      </c>
      <c r="D5196" s="27" t="s">
        <v>2533</v>
      </c>
      <c r="E5196" s="3" t="s">
        <v>12374</v>
      </c>
      <c r="F5196" s="3" t="s">
        <v>12374</v>
      </c>
    </row>
    <row r="5197" spans="1:6">
      <c r="A5197" s="3" t="s">
        <v>13359</v>
      </c>
      <c r="B5197" s="3" t="s">
        <v>12418</v>
      </c>
      <c r="C5197" s="3" t="s">
        <v>2550</v>
      </c>
      <c r="D5197" s="27" t="s">
        <v>2533</v>
      </c>
      <c r="E5197" s="3" t="s">
        <v>11711</v>
      </c>
      <c r="F5197" s="3" t="s">
        <v>11712</v>
      </c>
    </row>
    <row r="5198" spans="1:6">
      <c r="A5198" s="3" t="s">
        <v>13359</v>
      </c>
      <c r="B5198" s="3" t="s">
        <v>12421</v>
      </c>
      <c r="C5198" s="3" t="s">
        <v>2550</v>
      </c>
      <c r="D5198" s="27" t="s">
        <v>2533</v>
      </c>
      <c r="E5198" s="3" t="s">
        <v>12422</v>
      </c>
      <c r="F5198" s="3" t="s">
        <v>2569</v>
      </c>
    </row>
    <row r="5199" spans="1:6">
      <c r="A5199" s="3" t="s">
        <v>13359</v>
      </c>
      <c r="B5199" s="3" t="s">
        <v>14845</v>
      </c>
      <c r="C5199" s="3" t="s">
        <v>2533</v>
      </c>
      <c r="D5199" s="27" t="s">
        <v>2533</v>
      </c>
      <c r="E5199" s="3" t="s">
        <v>2570</v>
      </c>
      <c r="F5199" s="3" t="s">
        <v>9545</v>
      </c>
    </row>
    <row r="5200" spans="1:6">
      <c r="A5200" s="3" t="s">
        <v>13359</v>
      </c>
      <c r="B5200" s="3" t="s">
        <v>12426</v>
      </c>
      <c r="C5200" s="3" t="s">
        <v>2533</v>
      </c>
      <c r="D5200" s="27" t="s">
        <v>2533</v>
      </c>
      <c r="E5200" s="3" t="s">
        <v>11713</v>
      </c>
      <c r="F5200" s="3" t="s">
        <v>11714</v>
      </c>
    </row>
    <row r="5201" spans="1:6">
      <c r="A5201" s="3" t="s">
        <v>13359</v>
      </c>
      <c r="B5201" s="3" t="s">
        <v>12429</v>
      </c>
      <c r="C5201" s="3" t="s">
        <v>2550</v>
      </c>
      <c r="D5201" s="27" t="s">
        <v>2533</v>
      </c>
      <c r="E5201" s="3" t="s">
        <v>12430</v>
      </c>
      <c r="F5201" s="3" t="s">
        <v>12431</v>
      </c>
    </row>
    <row r="5202" spans="1:6">
      <c r="A5202" s="3" t="s">
        <v>13359</v>
      </c>
      <c r="B5202" s="3" t="s">
        <v>12432</v>
      </c>
      <c r="C5202" s="3" t="s">
        <v>2533</v>
      </c>
      <c r="D5202" s="27" t="s">
        <v>2533</v>
      </c>
      <c r="E5202" s="3" t="s">
        <v>2571</v>
      </c>
      <c r="F5202" s="3" t="s">
        <v>2572</v>
      </c>
    </row>
    <row r="5203" spans="1:6">
      <c r="A5203" s="3" t="s">
        <v>13361</v>
      </c>
      <c r="B5203" s="3" t="s">
        <v>2573</v>
      </c>
      <c r="C5203" s="3" t="s">
        <v>2533</v>
      </c>
      <c r="D5203" s="27" t="s">
        <v>2533</v>
      </c>
      <c r="E5203" s="3" t="s">
        <v>2574</v>
      </c>
      <c r="F5203" s="3" t="s">
        <v>2575</v>
      </c>
    </row>
    <row r="5204" spans="1:6">
      <c r="A5204" s="3" t="s">
        <v>13328</v>
      </c>
      <c r="B5204" s="3" t="s">
        <v>12437</v>
      </c>
      <c r="C5204" s="3" t="s">
        <v>2576</v>
      </c>
      <c r="D5204" s="27" t="s">
        <v>2533</v>
      </c>
      <c r="E5204" s="3" t="s">
        <v>2577</v>
      </c>
      <c r="F5204" s="3" t="s">
        <v>2578</v>
      </c>
    </row>
    <row r="5205" spans="1:6">
      <c r="A5205" s="3" t="s">
        <v>13330</v>
      </c>
      <c r="B5205" s="3" t="s">
        <v>12684</v>
      </c>
      <c r="C5205" s="3" t="s">
        <v>2579</v>
      </c>
      <c r="D5205" s="27" t="s">
        <v>2533</v>
      </c>
      <c r="E5205" s="3" t="s">
        <v>2580</v>
      </c>
      <c r="F5205" s="3" t="s">
        <v>2581</v>
      </c>
    </row>
    <row r="5206" spans="1:6">
      <c r="A5206" s="3" t="s">
        <v>13330</v>
      </c>
      <c r="B5206" s="3" t="s">
        <v>11718</v>
      </c>
      <c r="C5206" s="3" t="s">
        <v>2582</v>
      </c>
      <c r="D5206" s="27" t="s">
        <v>2533</v>
      </c>
      <c r="E5206" s="3" t="s">
        <v>2583</v>
      </c>
      <c r="F5206" s="3" t="s">
        <v>2584</v>
      </c>
    </row>
    <row r="5207" spans="1:6">
      <c r="A5207" s="3" t="s">
        <v>13330</v>
      </c>
      <c r="B5207" s="3" t="s">
        <v>11718</v>
      </c>
      <c r="C5207" s="3" t="s">
        <v>2585</v>
      </c>
      <c r="D5207" s="27" t="s">
        <v>2533</v>
      </c>
      <c r="E5207" s="3" t="s">
        <v>2586</v>
      </c>
      <c r="F5207" s="3" t="s">
        <v>2587</v>
      </c>
    </row>
    <row r="5208" spans="1:6">
      <c r="A5208" s="3" t="s">
        <v>13332</v>
      </c>
      <c r="B5208" s="3" t="s">
        <v>14557</v>
      </c>
      <c r="C5208" s="3" t="s">
        <v>2533</v>
      </c>
      <c r="D5208" s="27" t="s">
        <v>2533</v>
      </c>
      <c r="E5208" s="3" t="s">
        <v>2588</v>
      </c>
      <c r="F5208" s="3" t="s">
        <v>2589</v>
      </c>
    </row>
    <row r="5209" spans="1:6">
      <c r="A5209" s="3" t="s">
        <v>13334</v>
      </c>
      <c r="B5209" s="3" t="s">
        <v>12698</v>
      </c>
      <c r="C5209" s="3" t="s">
        <v>2590</v>
      </c>
      <c r="D5209" s="27" t="s">
        <v>2533</v>
      </c>
      <c r="E5209" s="3" t="s">
        <v>10206</v>
      </c>
      <c r="F5209" s="3" t="s">
        <v>10207</v>
      </c>
    </row>
    <row r="5210" spans="1:6">
      <c r="A5210" s="3" t="s">
        <v>13334</v>
      </c>
      <c r="B5210" s="3" t="s">
        <v>12698</v>
      </c>
      <c r="C5210" s="3" t="s">
        <v>2591</v>
      </c>
      <c r="D5210" s="27" t="s">
        <v>2533</v>
      </c>
      <c r="E5210" s="3" t="s">
        <v>2592</v>
      </c>
      <c r="F5210" s="3" t="s">
        <v>2593</v>
      </c>
    </row>
    <row r="5211" spans="1:6">
      <c r="A5211" s="3" t="s">
        <v>13334</v>
      </c>
      <c r="B5211" s="3" t="s">
        <v>12698</v>
      </c>
      <c r="C5211" s="3" t="s">
        <v>2594</v>
      </c>
      <c r="D5211" s="27" t="s">
        <v>2533</v>
      </c>
      <c r="E5211" s="3" t="s">
        <v>8721</v>
      </c>
      <c r="F5211" s="3" t="s">
        <v>8722</v>
      </c>
    </row>
    <row r="5212" spans="1:6">
      <c r="A5212" s="3" t="s">
        <v>13334</v>
      </c>
      <c r="B5212" s="3" t="s">
        <v>12698</v>
      </c>
      <c r="C5212" s="3" t="s">
        <v>2595</v>
      </c>
      <c r="D5212" s="27" t="s">
        <v>2533</v>
      </c>
      <c r="E5212" s="3" t="s">
        <v>8721</v>
      </c>
      <c r="F5212" s="3" t="s">
        <v>8722</v>
      </c>
    </row>
    <row r="5213" spans="1:6">
      <c r="A5213" s="3" t="s">
        <v>13334</v>
      </c>
      <c r="B5213" s="3" t="s">
        <v>12705</v>
      </c>
      <c r="C5213" s="3" t="s">
        <v>2596</v>
      </c>
      <c r="D5213" s="27" t="s">
        <v>2533</v>
      </c>
      <c r="E5213" s="3" t="s">
        <v>2597</v>
      </c>
      <c r="F5213" s="3" t="s">
        <v>8752</v>
      </c>
    </row>
    <row r="5214" spans="1:6">
      <c r="A5214" s="3" t="s">
        <v>13334</v>
      </c>
      <c r="B5214" s="3" t="s">
        <v>12705</v>
      </c>
      <c r="C5214" s="3" t="s">
        <v>2598</v>
      </c>
      <c r="D5214" s="27" t="s">
        <v>2533</v>
      </c>
      <c r="E5214" s="3" t="s">
        <v>2597</v>
      </c>
      <c r="F5214" s="3" t="s">
        <v>8752</v>
      </c>
    </row>
    <row r="5215" spans="1:6">
      <c r="A5215" s="3" t="s">
        <v>13365</v>
      </c>
      <c r="B5215" s="3" t="s">
        <v>12371</v>
      </c>
      <c r="C5215" s="3" t="s">
        <v>2599</v>
      </c>
      <c r="D5215" s="27" t="s">
        <v>2533</v>
      </c>
      <c r="E5215" s="3" t="s">
        <v>2600</v>
      </c>
      <c r="F5215" s="3" t="s">
        <v>2601</v>
      </c>
    </row>
    <row r="5216" spans="1:6">
      <c r="A5216" s="3" t="s">
        <v>13365</v>
      </c>
      <c r="B5216" s="3" t="s">
        <v>12472</v>
      </c>
      <c r="C5216" s="3" t="s">
        <v>2602</v>
      </c>
      <c r="D5216" s="27" t="s">
        <v>2533</v>
      </c>
      <c r="E5216" s="3" t="s">
        <v>2603</v>
      </c>
      <c r="F5216" s="3" t="s">
        <v>2604</v>
      </c>
    </row>
    <row r="5217" spans="1:6">
      <c r="A5217" s="3" t="s">
        <v>13365</v>
      </c>
      <c r="B5217" s="3" t="s">
        <v>12472</v>
      </c>
      <c r="C5217" s="3" t="s">
        <v>2605</v>
      </c>
      <c r="D5217" s="27" t="s">
        <v>2533</v>
      </c>
      <c r="E5217" s="3" t="s">
        <v>2606</v>
      </c>
      <c r="F5217" s="3" t="s">
        <v>12810</v>
      </c>
    </row>
    <row r="5218" spans="1:6">
      <c r="A5218" s="3" t="s">
        <v>13336</v>
      </c>
      <c r="B5218" s="3" t="s">
        <v>12709</v>
      </c>
      <c r="C5218" s="3" t="s">
        <v>2607</v>
      </c>
      <c r="D5218" s="27" t="s">
        <v>2533</v>
      </c>
      <c r="E5218" s="3" t="s">
        <v>8785</v>
      </c>
      <c r="F5218" s="3" t="s">
        <v>8786</v>
      </c>
    </row>
    <row r="5219" spans="1:6">
      <c r="A5219" s="3" t="s">
        <v>13336</v>
      </c>
      <c r="B5219" s="3" t="s">
        <v>12709</v>
      </c>
      <c r="C5219" s="3" t="s">
        <v>2608</v>
      </c>
      <c r="D5219" s="27" t="s">
        <v>2533</v>
      </c>
      <c r="E5219" s="3" t="s">
        <v>2609</v>
      </c>
      <c r="F5219" s="3" t="s">
        <v>2610</v>
      </c>
    </row>
    <row r="5220" spans="1:6">
      <c r="A5220" s="3" t="s">
        <v>13367</v>
      </c>
      <c r="B5220" s="3" t="s">
        <v>14867</v>
      </c>
      <c r="C5220" s="3" t="s">
        <v>2533</v>
      </c>
      <c r="D5220" s="27" t="s">
        <v>2533</v>
      </c>
      <c r="E5220" s="3" t="s">
        <v>2611</v>
      </c>
      <c r="F5220" s="3" t="s">
        <v>2612</v>
      </c>
    </row>
    <row r="5221" spans="1:6">
      <c r="A5221" s="3" t="s">
        <v>13337</v>
      </c>
      <c r="B5221" s="3" t="s">
        <v>14688</v>
      </c>
      <c r="C5221" s="3" t="s">
        <v>2533</v>
      </c>
      <c r="D5221" s="27" t="s">
        <v>2533</v>
      </c>
      <c r="E5221" s="3" t="s">
        <v>2613</v>
      </c>
      <c r="F5221" s="3" t="s">
        <v>2614</v>
      </c>
    </row>
    <row r="5222" spans="1:6">
      <c r="A5222" s="3" t="s">
        <v>13414</v>
      </c>
      <c r="B5222" s="3" t="s">
        <v>12489</v>
      </c>
      <c r="C5222" s="3" t="s">
        <v>2533</v>
      </c>
      <c r="D5222" s="27" t="s">
        <v>2533</v>
      </c>
      <c r="E5222" s="3" t="s">
        <v>2615</v>
      </c>
      <c r="F5222" s="3" t="s">
        <v>2616</v>
      </c>
    </row>
    <row r="5223" spans="1:6">
      <c r="A5223" s="3" t="s">
        <v>13414</v>
      </c>
      <c r="B5223" s="3" t="s">
        <v>2617</v>
      </c>
      <c r="C5223" s="3" t="s">
        <v>2533</v>
      </c>
      <c r="D5223" s="27" t="s">
        <v>2533</v>
      </c>
      <c r="E5223" s="3" t="s">
        <v>2618</v>
      </c>
      <c r="F5223" s="3" t="s">
        <v>2619</v>
      </c>
    </row>
    <row r="5224" spans="1:6">
      <c r="A5224" s="3" t="s">
        <v>13414</v>
      </c>
      <c r="B5224" s="3" t="s">
        <v>2620</v>
      </c>
      <c r="C5224" s="3" t="s">
        <v>2533</v>
      </c>
      <c r="D5224" s="27" t="s">
        <v>2533</v>
      </c>
      <c r="E5224" s="3" t="s">
        <v>2621</v>
      </c>
      <c r="F5224" s="3" t="s">
        <v>2622</v>
      </c>
    </row>
    <row r="5225" spans="1:6">
      <c r="A5225" s="3" t="s">
        <v>13339</v>
      </c>
      <c r="B5225" s="3" t="s">
        <v>12499</v>
      </c>
      <c r="C5225" s="3" t="s">
        <v>13042</v>
      </c>
      <c r="D5225" s="27" t="s">
        <v>2533</v>
      </c>
      <c r="E5225" s="3" t="s">
        <v>10235</v>
      </c>
      <c r="F5225" s="3" t="s">
        <v>10236</v>
      </c>
    </row>
    <row r="5226" spans="1:6">
      <c r="A5226" s="3" t="s">
        <v>13339</v>
      </c>
      <c r="B5226" s="3" t="s">
        <v>14867</v>
      </c>
      <c r="C5226" s="3" t="s">
        <v>13042</v>
      </c>
      <c r="D5226" s="27" t="s">
        <v>2533</v>
      </c>
      <c r="E5226" s="3" t="s">
        <v>10289</v>
      </c>
      <c r="F5226" s="3" t="s">
        <v>10284</v>
      </c>
    </row>
    <row r="5227" spans="1:6">
      <c r="A5227" s="3" t="s">
        <v>13340</v>
      </c>
      <c r="B5227" s="3" t="s">
        <v>12718</v>
      </c>
      <c r="C5227" s="3" t="s">
        <v>2623</v>
      </c>
      <c r="D5227" s="27" t="s">
        <v>2533</v>
      </c>
      <c r="E5227" s="3" t="s">
        <v>2624</v>
      </c>
      <c r="F5227" s="3" t="s">
        <v>2625</v>
      </c>
    </row>
    <row r="5228" spans="1:6">
      <c r="A5228" s="3" t="s">
        <v>13342</v>
      </c>
      <c r="B5228" s="3" t="s">
        <v>12721</v>
      </c>
      <c r="C5228" s="3" t="s">
        <v>13042</v>
      </c>
      <c r="D5228" s="27" t="s">
        <v>2533</v>
      </c>
      <c r="E5228" s="3" t="s">
        <v>2626</v>
      </c>
      <c r="F5228" s="3" t="s">
        <v>2627</v>
      </c>
    </row>
    <row r="5229" spans="1:6">
      <c r="A5229" s="3" t="s">
        <v>13342</v>
      </c>
      <c r="B5229" s="3" t="s">
        <v>12721</v>
      </c>
      <c r="C5229" s="3" t="s">
        <v>2628</v>
      </c>
      <c r="D5229" s="27" t="s">
        <v>2533</v>
      </c>
      <c r="E5229" s="3" t="s">
        <v>2629</v>
      </c>
      <c r="F5229" s="3" t="s">
        <v>2630</v>
      </c>
    </row>
    <row r="5230" spans="1:6">
      <c r="A5230" s="3" t="s">
        <v>13342</v>
      </c>
      <c r="B5230" s="3" t="s">
        <v>2631</v>
      </c>
      <c r="C5230" s="3" t="s">
        <v>2632</v>
      </c>
      <c r="D5230" s="27" t="s">
        <v>2533</v>
      </c>
      <c r="E5230" s="3" t="s">
        <v>2633</v>
      </c>
      <c r="F5230" s="3" t="s">
        <v>2634</v>
      </c>
    </row>
    <row r="5231" spans="1:6">
      <c r="A5231" s="3" t="s">
        <v>13343</v>
      </c>
      <c r="B5231" s="3" t="s">
        <v>2635</v>
      </c>
      <c r="C5231" s="3" t="s">
        <v>2533</v>
      </c>
      <c r="D5231" s="27" t="s">
        <v>2533</v>
      </c>
      <c r="E5231" s="3" t="s">
        <v>2636</v>
      </c>
      <c r="F5231" s="3" t="s">
        <v>2637</v>
      </c>
    </row>
    <row r="5232" spans="1:6">
      <c r="A5232" s="3" t="s">
        <v>13343</v>
      </c>
      <c r="B5232" s="3" t="s">
        <v>2638</v>
      </c>
      <c r="C5232" s="3" t="s">
        <v>2533</v>
      </c>
      <c r="D5232" s="27" t="s">
        <v>2533</v>
      </c>
      <c r="E5232" s="3" t="s">
        <v>2639</v>
      </c>
      <c r="F5232" s="3" t="s">
        <v>2640</v>
      </c>
    </row>
    <row r="5233" spans="1:6">
      <c r="A5233" s="3" t="s">
        <v>13371</v>
      </c>
      <c r="B5233" s="3" t="s">
        <v>12526</v>
      </c>
      <c r="C5233" s="3" t="s">
        <v>2533</v>
      </c>
      <c r="D5233" s="27" t="s">
        <v>2533</v>
      </c>
      <c r="E5233" s="3" t="s">
        <v>2641</v>
      </c>
      <c r="F5233" s="3" t="s">
        <v>2642</v>
      </c>
    </row>
    <row r="5234" spans="1:6">
      <c r="A5234" s="3" t="s">
        <v>13371</v>
      </c>
      <c r="B5234" s="3" t="s">
        <v>12529</v>
      </c>
      <c r="C5234" s="3" t="s">
        <v>2533</v>
      </c>
      <c r="D5234" s="27" t="s">
        <v>2533</v>
      </c>
      <c r="E5234" s="3" t="s">
        <v>2643</v>
      </c>
      <c r="F5234" s="3" t="s">
        <v>2644</v>
      </c>
    </row>
    <row r="5235" spans="1:6">
      <c r="A5235" s="3" t="s">
        <v>13371</v>
      </c>
      <c r="B5235" s="3" t="s">
        <v>12532</v>
      </c>
      <c r="C5235" s="3" t="s">
        <v>2533</v>
      </c>
      <c r="D5235" s="27" t="s">
        <v>2533</v>
      </c>
      <c r="E5235" s="3" t="s">
        <v>2645</v>
      </c>
      <c r="F5235" s="3" t="s">
        <v>2646</v>
      </c>
    </row>
    <row r="5236" spans="1:6">
      <c r="A5236" s="3" t="s">
        <v>13371</v>
      </c>
      <c r="B5236" s="3" t="s">
        <v>12535</v>
      </c>
      <c r="C5236" s="3" t="s">
        <v>2533</v>
      </c>
      <c r="D5236" s="27" t="s">
        <v>2533</v>
      </c>
      <c r="E5236" s="3" t="s">
        <v>12536</v>
      </c>
      <c r="F5236" s="3" t="s">
        <v>12537</v>
      </c>
    </row>
    <row r="5237" spans="1:6">
      <c r="A5237" s="3" t="s">
        <v>13374</v>
      </c>
      <c r="B5237" s="3" t="s">
        <v>11725</v>
      </c>
      <c r="C5237" s="3" t="s">
        <v>2647</v>
      </c>
      <c r="D5237" s="27" t="s">
        <v>2533</v>
      </c>
      <c r="E5237" s="3" t="s">
        <v>11727</v>
      </c>
      <c r="F5237" s="3" t="s">
        <v>11728</v>
      </c>
    </row>
    <row r="5238" spans="1:6">
      <c r="A5238" s="3" t="s">
        <v>13374</v>
      </c>
      <c r="B5238" s="3" t="s">
        <v>11725</v>
      </c>
      <c r="C5238" s="3" t="s">
        <v>2648</v>
      </c>
      <c r="D5238" s="27" t="s">
        <v>2533</v>
      </c>
      <c r="E5238" s="3" t="s">
        <v>2649</v>
      </c>
      <c r="F5238" s="3" t="s">
        <v>2650</v>
      </c>
    </row>
    <row r="5239" spans="1:6">
      <c r="A5239" s="3" t="s">
        <v>13374</v>
      </c>
      <c r="B5239" s="3" t="s">
        <v>12538</v>
      </c>
      <c r="C5239" s="3" t="s">
        <v>2533</v>
      </c>
      <c r="D5239" s="27" t="s">
        <v>2533</v>
      </c>
      <c r="E5239" s="3" t="s">
        <v>13375</v>
      </c>
      <c r="F5239" s="3" t="s">
        <v>13375</v>
      </c>
    </row>
    <row r="5240" spans="1:6">
      <c r="A5240" s="3" t="s">
        <v>13345</v>
      </c>
      <c r="B5240" s="3" t="s">
        <v>11718</v>
      </c>
      <c r="C5240" s="3" t="s">
        <v>2533</v>
      </c>
      <c r="D5240" s="27" t="s">
        <v>2533</v>
      </c>
      <c r="E5240" s="3" t="s">
        <v>2651</v>
      </c>
      <c r="F5240" s="3" t="s">
        <v>2652</v>
      </c>
    </row>
    <row r="5241" spans="1:6">
      <c r="A5241" s="3" t="s">
        <v>13345</v>
      </c>
      <c r="B5241" s="3" t="s">
        <v>12544</v>
      </c>
      <c r="C5241" s="3" t="s">
        <v>2533</v>
      </c>
      <c r="D5241" s="27" t="s">
        <v>2533</v>
      </c>
      <c r="E5241" s="3" t="s">
        <v>12545</v>
      </c>
      <c r="F5241" s="3" t="s">
        <v>12546</v>
      </c>
    </row>
    <row r="5242" spans="1:6">
      <c r="A5242" s="3" t="s">
        <v>13376</v>
      </c>
      <c r="B5242" s="3" t="s">
        <v>12547</v>
      </c>
      <c r="C5242" s="3" t="s">
        <v>2533</v>
      </c>
      <c r="D5242" s="27" t="s">
        <v>2533</v>
      </c>
      <c r="E5242" s="3" t="s">
        <v>2653</v>
      </c>
      <c r="F5242" s="3" t="s">
        <v>2654</v>
      </c>
    </row>
    <row r="5243" spans="1:6">
      <c r="A5243" s="3" t="s">
        <v>13376</v>
      </c>
      <c r="B5243" s="3" t="s">
        <v>2655</v>
      </c>
      <c r="C5243" s="3" t="s">
        <v>2656</v>
      </c>
      <c r="D5243" s="27" t="s">
        <v>2533</v>
      </c>
      <c r="E5243" s="3" t="s">
        <v>2657</v>
      </c>
      <c r="F5243" s="3" t="s">
        <v>2658</v>
      </c>
    </row>
    <row r="5244" spans="1:6">
      <c r="A5244" s="3" t="s">
        <v>13349</v>
      </c>
      <c r="B5244" s="3" t="s">
        <v>12738</v>
      </c>
      <c r="C5244" s="3" t="s">
        <v>2533</v>
      </c>
      <c r="D5244" s="27" t="s">
        <v>2533</v>
      </c>
      <c r="E5244" s="3" t="s">
        <v>2659</v>
      </c>
      <c r="F5244" s="3" t="s">
        <v>2660</v>
      </c>
    </row>
    <row r="5245" spans="1:6">
      <c r="A5245" s="3" t="s">
        <v>13351</v>
      </c>
      <c r="B5245" s="3" t="s">
        <v>12741</v>
      </c>
      <c r="C5245" s="3" t="s">
        <v>2661</v>
      </c>
      <c r="D5245" s="27" t="s">
        <v>2533</v>
      </c>
      <c r="E5245" s="3" t="s">
        <v>2662</v>
      </c>
      <c r="F5245" s="3" t="s">
        <v>2663</v>
      </c>
    </row>
    <row r="5246" spans="1:6">
      <c r="A5246" s="3" t="s">
        <v>13351</v>
      </c>
      <c r="B5246" s="3" t="s">
        <v>12741</v>
      </c>
      <c r="C5246" s="3" t="s">
        <v>2533</v>
      </c>
      <c r="D5246" s="27" t="s">
        <v>2533</v>
      </c>
      <c r="E5246" s="3" t="s">
        <v>2664</v>
      </c>
      <c r="F5246" s="3" t="s">
        <v>2665</v>
      </c>
    </row>
    <row r="5247" spans="1:6">
      <c r="A5247" s="3" t="s">
        <v>13352</v>
      </c>
      <c r="B5247" s="3" t="s">
        <v>12565</v>
      </c>
      <c r="C5247" s="3" t="s">
        <v>2666</v>
      </c>
      <c r="D5247" s="27" t="s">
        <v>2533</v>
      </c>
      <c r="E5247" s="3" t="s">
        <v>2667</v>
      </c>
      <c r="F5247" s="3" t="s">
        <v>2668</v>
      </c>
    </row>
    <row r="5248" spans="1:6">
      <c r="A5248" s="3" t="s">
        <v>13352</v>
      </c>
      <c r="B5248" s="3" t="s">
        <v>12565</v>
      </c>
      <c r="C5248" s="3" t="s">
        <v>2669</v>
      </c>
      <c r="D5248" s="27" t="s">
        <v>2533</v>
      </c>
      <c r="E5248" s="3" t="s">
        <v>2670</v>
      </c>
      <c r="F5248" s="3" t="s">
        <v>2671</v>
      </c>
    </row>
    <row r="5249" spans="1:6">
      <c r="A5249" s="3" t="s">
        <v>13353</v>
      </c>
      <c r="B5249" s="3" t="s">
        <v>12570</v>
      </c>
      <c r="C5249" s="3" t="s">
        <v>2672</v>
      </c>
      <c r="D5249" s="27" t="s">
        <v>2533</v>
      </c>
      <c r="E5249" s="3" t="s">
        <v>10367</v>
      </c>
      <c r="F5249" s="3" t="s">
        <v>11016</v>
      </c>
    </row>
    <row r="5250" spans="1:6">
      <c r="A5250" s="3" t="s">
        <v>13353</v>
      </c>
      <c r="B5250" s="3" t="s">
        <v>14557</v>
      </c>
      <c r="C5250" s="3" t="s">
        <v>2533</v>
      </c>
      <c r="D5250" s="27" t="s">
        <v>2533</v>
      </c>
      <c r="E5250" s="3" t="s">
        <v>2673</v>
      </c>
      <c r="F5250" s="3" t="s">
        <v>2674</v>
      </c>
    </row>
    <row r="5251" spans="1:6">
      <c r="A5251" s="3" t="s">
        <v>13379</v>
      </c>
      <c r="B5251" s="3" t="s">
        <v>12581</v>
      </c>
      <c r="C5251" s="3" t="s">
        <v>2533</v>
      </c>
      <c r="D5251" s="27" t="s">
        <v>2533</v>
      </c>
      <c r="E5251" s="3" t="s">
        <v>2675</v>
      </c>
      <c r="F5251" s="3" t="s">
        <v>2676</v>
      </c>
    </row>
    <row r="5252" spans="1:6">
      <c r="A5252" s="3" t="s">
        <v>13379</v>
      </c>
      <c r="B5252" s="3" t="s">
        <v>12581</v>
      </c>
      <c r="C5252" s="3" t="s">
        <v>2677</v>
      </c>
      <c r="D5252" s="27" t="s">
        <v>2533</v>
      </c>
      <c r="E5252" s="3" t="s">
        <v>2678</v>
      </c>
      <c r="F5252" s="3" t="s">
        <v>2679</v>
      </c>
    </row>
    <row r="5253" spans="1:6">
      <c r="A5253" s="3" t="s">
        <v>13379</v>
      </c>
      <c r="B5253" s="3" t="s">
        <v>12584</v>
      </c>
      <c r="C5253" s="3" t="s">
        <v>2533</v>
      </c>
      <c r="D5253" s="27" t="s">
        <v>2533</v>
      </c>
      <c r="E5253" s="3" t="s">
        <v>12585</v>
      </c>
      <c r="F5253" s="3" t="s">
        <v>12586</v>
      </c>
    </row>
    <row r="5254" spans="1:6">
      <c r="A5254" s="3" t="s">
        <v>13380</v>
      </c>
      <c r="B5254" s="3" t="s">
        <v>12587</v>
      </c>
      <c r="C5254" s="3" t="s">
        <v>2680</v>
      </c>
      <c r="D5254" s="27" t="s">
        <v>2533</v>
      </c>
      <c r="E5254" s="3" t="s">
        <v>2681</v>
      </c>
      <c r="F5254" s="3" t="s">
        <v>2682</v>
      </c>
    </row>
    <row r="5255" spans="1:6">
      <c r="A5255" s="3" t="s">
        <v>13380</v>
      </c>
      <c r="B5255" s="3" t="s">
        <v>12587</v>
      </c>
      <c r="C5255" s="3" t="s">
        <v>2683</v>
      </c>
      <c r="D5255" s="27" t="s">
        <v>2533</v>
      </c>
      <c r="E5255" s="3" t="s">
        <v>2684</v>
      </c>
      <c r="F5255" s="3" t="s">
        <v>2685</v>
      </c>
    </row>
    <row r="5256" spans="1:6">
      <c r="A5256" s="3" t="s">
        <v>13380</v>
      </c>
      <c r="B5256" s="3" t="s">
        <v>12760</v>
      </c>
      <c r="C5256" s="3" t="s">
        <v>2686</v>
      </c>
      <c r="D5256" s="27" t="s">
        <v>2533</v>
      </c>
      <c r="E5256" s="3" t="s">
        <v>2687</v>
      </c>
      <c r="F5256" s="3" t="s">
        <v>10292</v>
      </c>
    </row>
    <row r="5257" spans="1:6">
      <c r="A5257" s="3" t="s">
        <v>13382</v>
      </c>
      <c r="B5257" s="3" t="s">
        <v>14867</v>
      </c>
      <c r="C5257" s="3" t="s">
        <v>2688</v>
      </c>
      <c r="D5257" s="27" t="s">
        <v>2533</v>
      </c>
      <c r="E5257" s="3" t="s">
        <v>10393</v>
      </c>
      <c r="F5257" s="3" t="s">
        <v>10394</v>
      </c>
    </row>
    <row r="5258" spans="1:6">
      <c r="A5258" s="3" t="s">
        <v>13384</v>
      </c>
      <c r="B5258" s="3" t="s">
        <v>12602</v>
      </c>
      <c r="C5258" s="3" t="s">
        <v>2689</v>
      </c>
      <c r="D5258" s="27" t="s">
        <v>2533</v>
      </c>
      <c r="E5258" s="3" t="s">
        <v>2690</v>
      </c>
      <c r="F5258" s="3" t="s">
        <v>2691</v>
      </c>
    </row>
    <row r="5259" spans="1:6">
      <c r="A5259" s="3" t="s">
        <v>13384</v>
      </c>
      <c r="B5259" s="3" t="s">
        <v>12602</v>
      </c>
      <c r="C5259" s="3" t="s">
        <v>2692</v>
      </c>
      <c r="D5259" s="27" t="s">
        <v>2533</v>
      </c>
      <c r="E5259" s="3" t="s">
        <v>2693</v>
      </c>
      <c r="F5259" s="3" t="s">
        <v>2694</v>
      </c>
    </row>
    <row r="5260" spans="1:6">
      <c r="A5260" s="3" t="s">
        <v>13354</v>
      </c>
      <c r="B5260" s="3" t="s">
        <v>12609</v>
      </c>
      <c r="C5260" s="3" t="s">
        <v>2533</v>
      </c>
      <c r="D5260" s="27" t="s">
        <v>2533</v>
      </c>
      <c r="E5260" s="3" t="s">
        <v>11925</v>
      </c>
      <c r="F5260" s="3" t="s">
        <v>12614</v>
      </c>
    </row>
    <row r="5261" spans="1:6">
      <c r="A5261" s="3" t="s">
        <v>13387</v>
      </c>
      <c r="B5261" s="3" t="s">
        <v>12621</v>
      </c>
      <c r="C5261" s="3" t="s">
        <v>2695</v>
      </c>
      <c r="D5261" s="27" t="s">
        <v>2533</v>
      </c>
      <c r="E5261" s="3" t="s">
        <v>2696</v>
      </c>
      <c r="F5261" s="3" t="s">
        <v>2697</v>
      </c>
    </row>
    <row r="5262" spans="1:6">
      <c r="A5262" s="3" t="s">
        <v>13387</v>
      </c>
      <c r="B5262" s="3" t="s">
        <v>12621</v>
      </c>
      <c r="C5262" s="3" t="s">
        <v>2698</v>
      </c>
      <c r="D5262" s="27" t="s">
        <v>2533</v>
      </c>
      <c r="E5262" s="3" t="s">
        <v>11009</v>
      </c>
      <c r="F5262" s="3" t="s">
        <v>11010</v>
      </c>
    </row>
    <row r="5263" spans="1:6">
      <c r="A5263" s="3" t="s">
        <v>13387</v>
      </c>
      <c r="B5263" s="3" t="s">
        <v>12625</v>
      </c>
      <c r="C5263" s="3" t="s">
        <v>2699</v>
      </c>
      <c r="D5263" s="27" t="s">
        <v>2533</v>
      </c>
      <c r="E5263" s="3" t="s">
        <v>12626</v>
      </c>
      <c r="F5263" s="3" t="s">
        <v>12627</v>
      </c>
    </row>
    <row r="5264" spans="1:6">
      <c r="A5264" s="3" t="s">
        <v>13387</v>
      </c>
      <c r="B5264" s="3" t="s">
        <v>12631</v>
      </c>
      <c r="C5264" s="3" t="s">
        <v>2699</v>
      </c>
      <c r="D5264" s="27" t="s">
        <v>2533</v>
      </c>
      <c r="E5264" s="3" t="s">
        <v>12636</v>
      </c>
      <c r="F5264" s="3" t="s">
        <v>12637</v>
      </c>
    </row>
    <row r="5265" spans="1:6">
      <c r="A5265" s="3" t="s">
        <v>13387</v>
      </c>
      <c r="B5265" s="3" t="s">
        <v>12638</v>
      </c>
      <c r="C5265" s="3" t="s">
        <v>2699</v>
      </c>
      <c r="D5265" s="27" t="s">
        <v>2533</v>
      </c>
      <c r="E5265" s="3" t="s">
        <v>11966</v>
      </c>
      <c r="F5265" s="3" t="s">
        <v>11022</v>
      </c>
    </row>
    <row r="5266" spans="1:6">
      <c r="A5266" s="3" t="s">
        <v>13387</v>
      </c>
      <c r="B5266" s="3" t="s">
        <v>12638</v>
      </c>
      <c r="C5266" s="3" t="s">
        <v>2700</v>
      </c>
      <c r="D5266" s="27" t="s">
        <v>2533</v>
      </c>
      <c r="E5266" s="3" t="s">
        <v>12643</v>
      </c>
      <c r="F5266" s="3" t="s">
        <v>12644</v>
      </c>
    </row>
    <row r="5267" spans="1:6">
      <c r="A5267" s="3" t="s">
        <v>13387</v>
      </c>
      <c r="B5267" s="3" t="s">
        <v>12645</v>
      </c>
      <c r="C5267" s="3" t="s">
        <v>2699</v>
      </c>
      <c r="D5267" s="27" t="s">
        <v>2533</v>
      </c>
      <c r="E5267" s="3" t="s">
        <v>11964</v>
      </c>
      <c r="F5267" s="3" t="s">
        <v>12637</v>
      </c>
    </row>
    <row r="5268" spans="1:6">
      <c r="A5268" s="3" t="s">
        <v>13387</v>
      </c>
      <c r="B5268" s="3" t="s">
        <v>12648</v>
      </c>
      <c r="C5268" s="3" t="s">
        <v>2701</v>
      </c>
      <c r="D5268" s="27" t="s">
        <v>2533</v>
      </c>
      <c r="E5268" s="3" t="s">
        <v>11981</v>
      </c>
      <c r="F5268" s="3" t="s">
        <v>12657</v>
      </c>
    </row>
    <row r="5269" spans="1:6">
      <c r="A5269" s="3" t="s">
        <v>13387</v>
      </c>
      <c r="B5269" s="3" t="s">
        <v>12652</v>
      </c>
      <c r="C5269" s="3" t="s">
        <v>2699</v>
      </c>
      <c r="D5269" s="27" t="s">
        <v>2533</v>
      </c>
      <c r="E5269" s="3" t="s">
        <v>11980</v>
      </c>
      <c r="F5269" s="3" t="s">
        <v>11019</v>
      </c>
    </row>
    <row r="5270" spans="1:6">
      <c r="A5270" s="3" t="s">
        <v>13387</v>
      </c>
      <c r="B5270" s="3" t="s">
        <v>12655</v>
      </c>
      <c r="C5270" s="3" t="s">
        <v>2699</v>
      </c>
      <c r="D5270" s="27" t="s">
        <v>2533</v>
      </c>
      <c r="E5270" s="3" t="s">
        <v>11982</v>
      </c>
      <c r="F5270" s="3" t="s">
        <v>12816</v>
      </c>
    </row>
    <row r="5271" spans="1:6">
      <c r="A5271" s="3" t="s">
        <v>13387</v>
      </c>
      <c r="B5271" s="3" t="s">
        <v>12658</v>
      </c>
      <c r="C5271" s="3" t="s">
        <v>2699</v>
      </c>
      <c r="D5271" s="27" t="s">
        <v>2533</v>
      </c>
      <c r="E5271" s="3" t="s">
        <v>12659</v>
      </c>
      <c r="F5271" s="3" t="s">
        <v>10754</v>
      </c>
    </row>
    <row r="5272" spans="1:6">
      <c r="A5272" s="3" t="s">
        <v>13387</v>
      </c>
      <c r="B5272" s="3" t="s">
        <v>2702</v>
      </c>
      <c r="C5272" s="3" t="s">
        <v>2703</v>
      </c>
      <c r="D5272" s="27" t="s">
        <v>2533</v>
      </c>
      <c r="E5272" s="3" t="s">
        <v>1249</v>
      </c>
      <c r="F5272" s="3" t="s">
        <v>1250</v>
      </c>
    </row>
    <row r="5273" spans="1:6">
      <c r="A5273" s="3" t="s">
        <v>13387</v>
      </c>
      <c r="B5273" s="3" t="s">
        <v>10994</v>
      </c>
      <c r="C5273" s="3" t="s">
        <v>2699</v>
      </c>
      <c r="D5273" s="27" t="s">
        <v>2533</v>
      </c>
      <c r="E5273" s="3" t="s">
        <v>10995</v>
      </c>
      <c r="F5273" s="3" t="s">
        <v>10996</v>
      </c>
    </row>
    <row r="5274" spans="1:6">
      <c r="A5274" s="3" t="s">
        <v>13387</v>
      </c>
      <c r="B5274" s="3" t="s">
        <v>10994</v>
      </c>
      <c r="C5274" s="3" t="s">
        <v>1251</v>
      </c>
      <c r="D5274" s="27" t="s">
        <v>2533</v>
      </c>
      <c r="E5274" s="3" t="s">
        <v>1252</v>
      </c>
      <c r="F5274" s="3" t="s">
        <v>1253</v>
      </c>
    </row>
    <row r="5275" spans="1:6">
      <c r="A5275" s="3" t="s">
        <v>13387</v>
      </c>
      <c r="B5275" s="3" t="s">
        <v>10997</v>
      </c>
      <c r="C5275" s="3" t="s">
        <v>2699</v>
      </c>
      <c r="D5275" s="27" t="s">
        <v>2533</v>
      </c>
      <c r="E5275" s="3" t="s">
        <v>1254</v>
      </c>
      <c r="F5275" s="3" t="s">
        <v>8748</v>
      </c>
    </row>
    <row r="5276" spans="1:6">
      <c r="A5276" s="3" t="s">
        <v>13387</v>
      </c>
      <c r="B5276" s="3" t="s">
        <v>11000</v>
      </c>
      <c r="C5276" s="3" t="s">
        <v>1255</v>
      </c>
      <c r="D5276" s="27" t="s">
        <v>2533</v>
      </c>
      <c r="E5276" s="3" t="s">
        <v>11002</v>
      </c>
      <c r="F5276" s="3" t="s">
        <v>11003</v>
      </c>
    </row>
    <row r="5277" spans="1:6">
      <c r="A5277" s="3" t="s">
        <v>13387</v>
      </c>
      <c r="B5277" s="3" t="s">
        <v>11000</v>
      </c>
      <c r="C5277" s="3" t="s">
        <v>1256</v>
      </c>
      <c r="D5277" s="27" t="s">
        <v>2533</v>
      </c>
      <c r="E5277" s="3" t="s">
        <v>11005</v>
      </c>
      <c r="F5277" s="3" t="s">
        <v>11006</v>
      </c>
    </row>
    <row r="5278" spans="1:6">
      <c r="A5278" s="3" t="s">
        <v>13387</v>
      </c>
      <c r="B5278" s="3" t="s">
        <v>11000</v>
      </c>
      <c r="C5278" s="3" t="s">
        <v>1257</v>
      </c>
      <c r="D5278" s="27" t="s">
        <v>2533</v>
      </c>
      <c r="E5278" s="3" t="s">
        <v>12646</v>
      </c>
      <c r="F5278" s="3" t="s">
        <v>12647</v>
      </c>
    </row>
    <row r="5279" spans="1:6">
      <c r="A5279" s="3" t="s">
        <v>13387</v>
      </c>
      <c r="B5279" s="3" t="s">
        <v>11000</v>
      </c>
      <c r="C5279" s="3" t="s">
        <v>1258</v>
      </c>
      <c r="D5279" s="27" t="s">
        <v>2533</v>
      </c>
      <c r="E5279" s="3" t="s">
        <v>11009</v>
      </c>
      <c r="F5279" s="3" t="s">
        <v>11010</v>
      </c>
    </row>
    <row r="5280" spans="1:6">
      <c r="A5280" s="3" t="s">
        <v>13387</v>
      </c>
      <c r="B5280" s="3" t="s">
        <v>11000</v>
      </c>
      <c r="C5280" s="3" t="s">
        <v>1259</v>
      </c>
      <c r="D5280" s="27" t="s">
        <v>2533</v>
      </c>
      <c r="E5280" s="3" t="s">
        <v>11012</v>
      </c>
      <c r="F5280" s="3" t="s">
        <v>11013</v>
      </c>
    </row>
    <row r="5281" spans="1:6">
      <c r="A5281" s="3" t="s">
        <v>13387</v>
      </c>
      <c r="B5281" s="3" t="s">
        <v>11017</v>
      </c>
      <c r="C5281" s="3" t="s">
        <v>2699</v>
      </c>
      <c r="D5281" s="27" t="s">
        <v>2533</v>
      </c>
      <c r="E5281" s="3" t="s">
        <v>11018</v>
      </c>
      <c r="F5281" s="3" t="s">
        <v>11019</v>
      </c>
    </row>
    <row r="5282" spans="1:6">
      <c r="A5282" s="3" t="s">
        <v>13387</v>
      </c>
      <c r="B5282" s="3" t="s">
        <v>11020</v>
      </c>
      <c r="C5282" s="3" t="s">
        <v>2699</v>
      </c>
      <c r="D5282" s="27" t="s">
        <v>2533</v>
      </c>
      <c r="E5282" s="3" t="s">
        <v>13926</v>
      </c>
      <c r="F5282" s="3" t="s">
        <v>12624</v>
      </c>
    </row>
    <row r="5283" spans="1:6">
      <c r="A5283" s="3" t="s">
        <v>13387</v>
      </c>
      <c r="B5283" s="3" t="s">
        <v>11023</v>
      </c>
      <c r="C5283" s="3" t="s">
        <v>1260</v>
      </c>
      <c r="D5283" s="27" t="s">
        <v>2533</v>
      </c>
      <c r="E5283" s="3" t="s">
        <v>11025</v>
      </c>
      <c r="F5283" s="3" t="s">
        <v>12573</v>
      </c>
    </row>
    <row r="5284" spans="1:6">
      <c r="A5284" s="3" t="s">
        <v>13387</v>
      </c>
      <c r="B5284" s="3" t="s">
        <v>11023</v>
      </c>
      <c r="C5284" s="3" t="s">
        <v>1261</v>
      </c>
      <c r="D5284" s="27" t="s">
        <v>2533</v>
      </c>
      <c r="E5284" s="3" t="s">
        <v>11964</v>
      </c>
      <c r="F5284" s="3" t="s">
        <v>12637</v>
      </c>
    </row>
    <row r="5285" spans="1:6">
      <c r="A5285" s="3" t="s">
        <v>13387</v>
      </c>
      <c r="B5285" s="3" t="s">
        <v>11027</v>
      </c>
      <c r="C5285" s="3" t="s">
        <v>2699</v>
      </c>
      <c r="D5285" s="27" t="s">
        <v>2533</v>
      </c>
      <c r="E5285" s="3" t="s">
        <v>11025</v>
      </c>
      <c r="F5285" s="3" t="s">
        <v>12573</v>
      </c>
    </row>
    <row r="5286" spans="1:6">
      <c r="A5286" s="3" t="s">
        <v>13387</v>
      </c>
      <c r="B5286" s="3" t="s">
        <v>11028</v>
      </c>
      <c r="C5286" s="3" t="s">
        <v>2699</v>
      </c>
      <c r="D5286" s="27" t="s">
        <v>2533</v>
      </c>
      <c r="E5286" s="3" t="s">
        <v>11044</v>
      </c>
      <c r="F5286" s="3" t="s">
        <v>11045</v>
      </c>
    </row>
    <row r="5287" spans="1:6">
      <c r="A5287" s="3" t="s">
        <v>13387</v>
      </c>
      <c r="B5287" s="3" t="s">
        <v>11030</v>
      </c>
      <c r="C5287" s="3" t="s">
        <v>2699</v>
      </c>
      <c r="D5287" s="27" t="s">
        <v>2533</v>
      </c>
      <c r="E5287" s="3" t="s">
        <v>13932</v>
      </c>
      <c r="F5287" s="3" t="s">
        <v>10095</v>
      </c>
    </row>
    <row r="5288" spans="1:6">
      <c r="A5288" s="3" t="s">
        <v>13387</v>
      </c>
      <c r="B5288" s="3" t="s">
        <v>11031</v>
      </c>
      <c r="C5288" s="3" t="s">
        <v>2699</v>
      </c>
      <c r="D5288" s="27" t="s">
        <v>2533</v>
      </c>
      <c r="E5288" s="3" t="s">
        <v>11032</v>
      </c>
      <c r="F5288" s="3" t="s">
        <v>11033</v>
      </c>
    </row>
    <row r="5289" spans="1:6">
      <c r="A5289" s="3" t="s">
        <v>13387</v>
      </c>
      <c r="B5289" s="3" t="s">
        <v>11034</v>
      </c>
      <c r="C5289" s="3" t="s">
        <v>2533</v>
      </c>
      <c r="D5289" s="27" t="s">
        <v>2533</v>
      </c>
      <c r="E5289" s="3" t="s">
        <v>11035</v>
      </c>
      <c r="F5289" s="3" t="s">
        <v>11036</v>
      </c>
    </row>
    <row r="5290" spans="1:6">
      <c r="A5290" s="3" t="s">
        <v>13387</v>
      </c>
      <c r="B5290" s="3" t="s">
        <v>11037</v>
      </c>
      <c r="C5290" s="3" t="s">
        <v>2699</v>
      </c>
      <c r="D5290" s="27" t="s">
        <v>2533</v>
      </c>
      <c r="E5290" s="3" t="s">
        <v>12829</v>
      </c>
      <c r="F5290" s="3" t="s">
        <v>12823</v>
      </c>
    </row>
    <row r="5291" spans="1:6">
      <c r="A5291" s="3" t="s">
        <v>13387</v>
      </c>
      <c r="B5291" s="3" t="s">
        <v>11040</v>
      </c>
      <c r="C5291" s="3" t="s">
        <v>2699</v>
      </c>
      <c r="D5291" s="27" t="s">
        <v>2533</v>
      </c>
      <c r="E5291" s="3" t="s">
        <v>1262</v>
      </c>
      <c r="F5291" s="3" t="s">
        <v>10754</v>
      </c>
    </row>
    <row r="5292" spans="1:6">
      <c r="A5292" s="3" t="s">
        <v>13387</v>
      </c>
      <c r="B5292" s="3" t="s">
        <v>11043</v>
      </c>
      <c r="C5292" s="3" t="s">
        <v>2699</v>
      </c>
      <c r="D5292" s="27" t="s">
        <v>2533</v>
      </c>
      <c r="E5292" s="3" t="s">
        <v>11044</v>
      </c>
      <c r="F5292" s="3" t="s">
        <v>11045</v>
      </c>
    </row>
    <row r="5293" spans="1:6">
      <c r="A5293" s="3" t="s">
        <v>13387</v>
      </c>
      <c r="B5293" s="3" t="s">
        <v>11046</v>
      </c>
      <c r="C5293" s="3" t="s">
        <v>13042</v>
      </c>
      <c r="D5293" s="27" t="s">
        <v>2533</v>
      </c>
      <c r="E5293" s="3" t="s">
        <v>11047</v>
      </c>
      <c r="F5293" s="3" t="s">
        <v>11048</v>
      </c>
    </row>
    <row r="5294" spans="1:6">
      <c r="A5294" s="3" t="s">
        <v>13387</v>
      </c>
      <c r="B5294" s="3" t="s">
        <v>11049</v>
      </c>
      <c r="C5294" s="3" t="s">
        <v>2699</v>
      </c>
      <c r="D5294" s="27" t="s">
        <v>2533</v>
      </c>
      <c r="E5294" s="3" t="s">
        <v>13926</v>
      </c>
      <c r="F5294" s="3" t="s">
        <v>12624</v>
      </c>
    </row>
    <row r="5295" spans="1:6">
      <c r="A5295" s="3" t="s">
        <v>13387</v>
      </c>
      <c r="B5295" s="3" t="s">
        <v>11052</v>
      </c>
      <c r="C5295" s="3" t="s">
        <v>1263</v>
      </c>
      <c r="D5295" s="27" t="s">
        <v>2533</v>
      </c>
      <c r="E5295" s="3" t="s">
        <v>1264</v>
      </c>
      <c r="F5295" s="3" t="s">
        <v>1265</v>
      </c>
    </row>
    <row r="5296" spans="1:6">
      <c r="A5296" s="3" t="s">
        <v>13387</v>
      </c>
      <c r="B5296" s="3" t="s">
        <v>11056</v>
      </c>
      <c r="C5296" s="3" t="s">
        <v>1266</v>
      </c>
      <c r="D5296" s="27" t="s">
        <v>2533</v>
      </c>
      <c r="E5296" s="3" t="s">
        <v>12636</v>
      </c>
      <c r="F5296" s="3" t="s">
        <v>12637</v>
      </c>
    </row>
    <row r="5297" spans="1:6">
      <c r="A5297" s="3" t="s">
        <v>13387</v>
      </c>
      <c r="B5297" s="3" t="s">
        <v>11056</v>
      </c>
      <c r="C5297" s="3" t="s">
        <v>13918</v>
      </c>
      <c r="D5297" s="27" t="s">
        <v>2533</v>
      </c>
      <c r="E5297" s="3" t="s">
        <v>1267</v>
      </c>
      <c r="F5297" s="3" t="s">
        <v>1268</v>
      </c>
    </row>
    <row r="5298" spans="1:6">
      <c r="A5298" s="3" t="s">
        <v>13387</v>
      </c>
      <c r="B5298" s="3" t="s">
        <v>11064</v>
      </c>
      <c r="C5298" s="3" t="s">
        <v>2699</v>
      </c>
      <c r="D5298" s="27" t="s">
        <v>2533</v>
      </c>
      <c r="E5298" s="3" t="s">
        <v>11065</v>
      </c>
      <c r="F5298" s="3" t="s">
        <v>11013</v>
      </c>
    </row>
    <row r="5299" spans="1:6">
      <c r="A5299" s="3" t="s">
        <v>13387</v>
      </c>
      <c r="B5299" s="3" t="s">
        <v>11066</v>
      </c>
      <c r="C5299" s="3" t="s">
        <v>2699</v>
      </c>
      <c r="D5299" s="27" t="s">
        <v>2533</v>
      </c>
      <c r="E5299" s="3" t="s">
        <v>1269</v>
      </c>
      <c r="F5299" s="3" t="s">
        <v>1270</v>
      </c>
    </row>
    <row r="5300" spans="1:6">
      <c r="A5300" s="3" t="s">
        <v>13387</v>
      </c>
      <c r="B5300" s="3" t="s">
        <v>11069</v>
      </c>
      <c r="C5300" s="3" t="s">
        <v>2699</v>
      </c>
      <c r="D5300" s="27" t="s">
        <v>2533</v>
      </c>
      <c r="E5300" s="3" t="s">
        <v>11070</v>
      </c>
      <c r="F5300" s="3" t="s">
        <v>11071</v>
      </c>
    </row>
    <row r="5301" spans="1:6">
      <c r="A5301" s="3" t="s">
        <v>13387</v>
      </c>
      <c r="B5301" s="3" t="s">
        <v>11069</v>
      </c>
      <c r="C5301" s="3" t="s">
        <v>1271</v>
      </c>
      <c r="D5301" s="27" t="s">
        <v>2533</v>
      </c>
      <c r="E5301" s="3" t="s">
        <v>13969</v>
      </c>
      <c r="F5301" s="3" t="s">
        <v>11657</v>
      </c>
    </row>
    <row r="5302" spans="1:6">
      <c r="A5302" s="3" t="s">
        <v>13387</v>
      </c>
      <c r="B5302" s="3" t="s">
        <v>11073</v>
      </c>
      <c r="C5302" s="3" t="s">
        <v>1272</v>
      </c>
      <c r="D5302" s="27" t="s">
        <v>2533</v>
      </c>
      <c r="E5302" s="3" t="s">
        <v>11075</v>
      </c>
      <c r="F5302" s="3" t="s">
        <v>11062</v>
      </c>
    </row>
    <row r="5303" spans="1:6">
      <c r="A5303" s="3" t="s">
        <v>13387</v>
      </c>
      <c r="B5303" s="3" t="s">
        <v>11073</v>
      </c>
      <c r="C5303" s="3" t="s">
        <v>2699</v>
      </c>
      <c r="D5303" s="27" t="s">
        <v>2533</v>
      </c>
      <c r="E5303" s="3" t="s">
        <v>12815</v>
      </c>
      <c r="F5303" s="3" t="s">
        <v>12816</v>
      </c>
    </row>
    <row r="5304" spans="1:6">
      <c r="A5304" s="3" t="s">
        <v>13387</v>
      </c>
      <c r="B5304" s="3" t="s">
        <v>11079</v>
      </c>
      <c r="C5304" s="3" t="s">
        <v>2699</v>
      </c>
      <c r="D5304" s="27" t="s">
        <v>2533</v>
      </c>
      <c r="E5304" s="3" t="s">
        <v>1273</v>
      </c>
      <c r="F5304" s="3" t="s">
        <v>11081</v>
      </c>
    </row>
    <row r="5305" spans="1:6">
      <c r="A5305" s="3" t="s">
        <v>13387</v>
      </c>
      <c r="B5305" s="3" t="s">
        <v>11085</v>
      </c>
      <c r="C5305" s="3" t="s">
        <v>2550</v>
      </c>
      <c r="D5305" s="27" t="s">
        <v>2533</v>
      </c>
      <c r="E5305" s="3" t="s">
        <v>13986</v>
      </c>
      <c r="F5305" s="3" t="s">
        <v>13987</v>
      </c>
    </row>
    <row r="5306" spans="1:6">
      <c r="A5306" s="3" t="s">
        <v>13387</v>
      </c>
      <c r="B5306" s="3" t="s">
        <v>12801</v>
      </c>
      <c r="C5306" s="3" t="s">
        <v>2699</v>
      </c>
      <c r="D5306" s="27" t="s">
        <v>2533</v>
      </c>
      <c r="E5306" s="3" t="s">
        <v>1274</v>
      </c>
      <c r="F5306" s="3" t="s">
        <v>12122</v>
      </c>
    </row>
    <row r="5307" spans="1:6">
      <c r="A5307" s="3" t="s">
        <v>13387</v>
      </c>
      <c r="B5307" s="3" t="s">
        <v>12804</v>
      </c>
      <c r="C5307" s="3" t="s">
        <v>1275</v>
      </c>
      <c r="D5307" s="27" t="s">
        <v>2533</v>
      </c>
      <c r="E5307" s="3" t="s">
        <v>1276</v>
      </c>
      <c r="F5307" s="3" t="s">
        <v>1277</v>
      </c>
    </row>
    <row r="5308" spans="1:6">
      <c r="A5308" s="3" t="s">
        <v>13387</v>
      </c>
      <c r="B5308" s="3" t="s">
        <v>12811</v>
      </c>
      <c r="C5308" s="3" t="s">
        <v>2699</v>
      </c>
      <c r="D5308" s="27" t="s">
        <v>2533</v>
      </c>
      <c r="E5308" s="3" t="s">
        <v>12812</v>
      </c>
      <c r="F5308" s="3" t="s">
        <v>12813</v>
      </c>
    </row>
    <row r="5309" spans="1:6">
      <c r="A5309" s="3" t="s">
        <v>13387</v>
      </c>
      <c r="B5309" s="3" t="s">
        <v>12814</v>
      </c>
      <c r="C5309" s="3" t="s">
        <v>2699</v>
      </c>
      <c r="D5309" s="27" t="s">
        <v>2533</v>
      </c>
      <c r="E5309" s="3" t="s">
        <v>12815</v>
      </c>
      <c r="F5309" s="3" t="s">
        <v>12816</v>
      </c>
    </row>
    <row r="5310" spans="1:6">
      <c r="A5310" s="3" t="s">
        <v>13387</v>
      </c>
      <c r="B5310" s="3" t="s">
        <v>12817</v>
      </c>
      <c r="C5310" s="3" t="s">
        <v>2699</v>
      </c>
      <c r="D5310" s="27" t="s">
        <v>2533</v>
      </c>
      <c r="E5310" s="3" t="s">
        <v>12818</v>
      </c>
      <c r="F5310" s="3" t="s">
        <v>11055</v>
      </c>
    </row>
    <row r="5311" spans="1:6">
      <c r="A5311" s="3" t="s">
        <v>13387</v>
      </c>
      <c r="B5311" s="3" t="s">
        <v>12819</v>
      </c>
      <c r="C5311" s="3" t="s">
        <v>2699</v>
      </c>
      <c r="D5311" s="27" t="s">
        <v>2533</v>
      </c>
      <c r="E5311" s="3" t="s">
        <v>12831</v>
      </c>
      <c r="F5311" s="3" t="s">
        <v>11010</v>
      </c>
    </row>
    <row r="5312" spans="1:6">
      <c r="A5312" s="3" t="s">
        <v>13387</v>
      </c>
      <c r="B5312" s="3" t="s">
        <v>12821</v>
      </c>
      <c r="C5312" s="3" t="s">
        <v>2699</v>
      </c>
      <c r="D5312" s="27" t="s">
        <v>2533</v>
      </c>
      <c r="E5312" s="3" t="s">
        <v>12822</v>
      </c>
      <c r="F5312" s="3" t="s">
        <v>12823</v>
      </c>
    </row>
    <row r="5313" spans="1:6">
      <c r="A5313" s="3" t="s">
        <v>13387</v>
      </c>
      <c r="B5313" s="3" t="s">
        <v>12824</v>
      </c>
      <c r="C5313" s="3" t="s">
        <v>1278</v>
      </c>
      <c r="D5313" s="27" t="s">
        <v>2533</v>
      </c>
      <c r="E5313" s="3" t="s">
        <v>1279</v>
      </c>
      <c r="F5313" s="3" t="s">
        <v>11039</v>
      </c>
    </row>
    <row r="5314" spans="1:6">
      <c r="A5314" s="3" t="s">
        <v>13387</v>
      </c>
      <c r="B5314" s="3" t="s">
        <v>12828</v>
      </c>
      <c r="C5314" s="3" t="s">
        <v>2699</v>
      </c>
      <c r="D5314" s="27" t="s">
        <v>2533</v>
      </c>
      <c r="E5314" s="3" t="s">
        <v>12829</v>
      </c>
      <c r="F5314" s="3" t="s">
        <v>12823</v>
      </c>
    </row>
    <row r="5315" spans="1:6">
      <c r="A5315" s="3" t="s">
        <v>13387</v>
      </c>
      <c r="B5315" s="3" t="s">
        <v>12830</v>
      </c>
      <c r="C5315" s="3" t="s">
        <v>2699</v>
      </c>
      <c r="D5315" s="27" t="s">
        <v>2533</v>
      </c>
      <c r="E5315" s="3" t="s">
        <v>12831</v>
      </c>
      <c r="F5315" s="3" t="s">
        <v>11010</v>
      </c>
    </row>
    <row r="5316" spans="1:6">
      <c r="A5316" s="3" t="s">
        <v>13387</v>
      </c>
      <c r="B5316" s="3" t="s">
        <v>12832</v>
      </c>
      <c r="C5316" s="3" t="s">
        <v>2699</v>
      </c>
      <c r="D5316" s="27" t="s">
        <v>2533</v>
      </c>
      <c r="E5316" s="3" t="s">
        <v>12656</v>
      </c>
      <c r="F5316" s="3" t="s">
        <v>12657</v>
      </c>
    </row>
    <row r="5317" spans="1:6">
      <c r="A5317" s="3" t="s">
        <v>13387</v>
      </c>
      <c r="B5317" s="3" t="s">
        <v>12833</v>
      </c>
      <c r="C5317" s="3" t="s">
        <v>2699</v>
      </c>
      <c r="D5317" s="27" t="s">
        <v>2533</v>
      </c>
      <c r="E5317" s="3" t="s">
        <v>1280</v>
      </c>
      <c r="F5317" s="3" t="s">
        <v>12172</v>
      </c>
    </row>
    <row r="5318" spans="1:6">
      <c r="A5318" s="3" t="s">
        <v>13387</v>
      </c>
      <c r="B5318" s="3" t="s">
        <v>12836</v>
      </c>
      <c r="C5318" s="3" t="s">
        <v>2699</v>
      </c>
      <c r="D5318" s="27" t="s">
        <v>2533</v>
      </c>
      <c r="E5318" s="3" t="s">
        <v>11035</v>
      </c>
      <c r="F5318" s="3" t="s">
        <v>11036</v>
      </c>
    </row>
    <row r="5319" spans="1:6">
      <c r="A5319" s="3" t="s">
        <v>13387</v>
      </c>
      <c r="B5319" s="3" t="s">
        <v>12837</v>
      </c>
      <c r="C5319" s="3" t="s">
        <v>2699</v>
      </c>
      <c r="D5319" s="27" t="s">
        <v>2533</v>
      </c>
      <c r="E5319" s="3" t="s">
        <v>12838</v>
      </c>
      <c r="F5319" s="3" t="s">
        <v>12839</v>
      </c>
    </row>
    <row r="5320" spans="1:6">
      <c r="A5320" s="3" t="s">
        <v>13387</v>
      </c>
      <c r="B5320" s="3" t="s">
        <v>12840</v>
      </c>
      <c r="C5320" s="3" t="s">
        <v>2699</v>
      </c>
      <c r="D5320" s="27" t="s">
        <v>2533</v>
      </c>
      <c r="E5320" s="3" t="s">
        <v>1281</v>
      </c>
      <c r="F5320" s="3" t="s">
        <v>1282</v>
      </c>
    </row>
    <row r="5321" spans="1:6">
      <c r="A5321" s="3" t="s">
        <v>13387</v>
      </c>
      <c r="B5321" s="3" t="s">
        <v>12843</v>
      </c>
      <c r="C5321" s="3" t="s">
        <v>2699</v>
      </c>
      <c r="D5321" s="27" t="s">
        <v>2533</v>
      </c>
      <c r="E5321" s="3" t="s">
        <v>12844</v>
      </c>
      <c r="F5321" s="3" t="s">
        <v>11087</v>
      </c>
    </row>
    <row r="5322" spans="1:6">
      <c r="A5322" s="3" t="s">
        <v>13387</v>
      </c>
      <c r="B5322" s="3" t="s">
        <v>12845</v>
      </c>
      <c r="C5322" s="3" t="s">
        <v>2699</v>
      </c>
      <c r="D5322" s="27" t="s">
        <v>2533</v>
      </c>
      <c r="E5322" s="3" t="s">
        <v>12846</v>
      </c>
      <c r="F5322" s="3" t="s">
        <v>12847</v>
      </c>
    </row>
    <row r="5323" spans="1:6">
      <c r="A5323" s="3" t="s">
        <v>13387</v>
      </c>
      <c r="B5323" s="3" t="s">
        <v>12848</v>
      </c>
      <c r="C5323" s="3" t="s">
        <v>2699</v>
      </c>
      <c r="D5323" s="27" t="s">
        <v>2533</v>
      </c>
      <c r="E5323" s="3" t="s">
        <v>12849</v>
      </c>
      <c r="F5323" s="3" t="s">
        <v>12850</v>
      </c>
    </row>
    <row r="5324" spans="1:6">
      <c r="A5324" s="3" t="s">
        <v>13387</v>
      </c>
      <c r="B5324" s="3" t="s">
        <v>12851</v>
      </c>
      <c r="C5324" s="3" t="s">
        <v>2699</v>
      </c>
      <c r="D5324" s="27" t="s">
        <v>2533</v>
      </c>
      <c r="E5324" s="3" t="s">
        <v>12852</v>
      </c>
      <c r="F5324" s="3" t="s">
        <v>12853</v>
      </c>
    </row>
    <row r="5325" spans="1:6">
      <c r="A5325" s="3" t="s">
        <v>13387</v>
      </c>
      <c r="B5325" s="3" t="s">
        <v>12854</v>
      </c>
      <c r="C5325" s="3" t="s">
        <v>2699</v>
      </c>
      <c r="D5325" s="27" t="s">
        <v>2533</v>
      </c>
      <c r="E5325" s="3" t="s">
        <v>12855</v>
      </c>
      <c r="F5325" s="3" t="s">
        <v>12856</v>
      </c>
    </row>
    <row r="5326" spans="1:6" s="46" customFormat="1">
      <c r="A5326" s="1"/>
      <c r="B5326" s="1"/>
      <c r="C5326" s="1"/>
      <c r="D5326" s="1"/>
      <c r="E5326" s="1"/>
      <c r="F5326" s="1"/>
    </row>
    <row r="5327" spans="1:6">
      <c r="A5327" s="3" t="s">
        <v>13356</v>
      </c>
      <c r="B5327" s="3" t="s">
        <v>9412</v>
      </c>
      <c r="C5327" s="3" t="s">
        <v>1283</v>
      </c>
      <c r="D5327" s="27" t="s">
        <v>1284</v>
      </c>
      <c r="E5327" s="3" t="s">
        <v>1285</v>
      </c>
      <c r="F5327" s="3" t="s">
        <v>1286</v>
      </c>
    </row>
    <row r="5328" spans="1:6">
      <c r="A5328" s="3" t="s">
        <v>13356</v>
      </c>
      <c r="B5328" s="3" t="s">
        <v>9412</v>
      </c>
      <c r="C5328" s="3" t="s">
        <v>1287</v>
      </c>
      <c r="D5328" s="27" t="s">
        <v>1284</v>
      </c>
      <c r="E5328" s="3" t="s">
        <v>1288</v>
      </c>
      <c r="F5328" s="3" t="s">
        <v>1289</v>
      </c>
    </row>
    <row r="5329" spans="1:6">
      <c r="A5329" s="3" t="s">
        <v>13356</v>
      </c>
      <c r="B5329" s="3" t="s">
        <v>9412</v>
      </c>
      <c r="C5329" s="3" t="s">
        <v>1290</v>
      </c>
      <c r="D5329" s="27" t="s">
        <v>1284</v>
      </c>
      <c r="E5329" s="3" t="s">
        <v>1291</v>
      </c>
      <c r="F5329" s="3" t="s">
        <v>1292</v>
      </c>
    </row>
    <row r="5330" spans="1:6">
      <c r="A5330" s="3" t="s">
        <v>13356</v>
      </c>
      <c r="B5330" s="3" t="s">
        <v>9412</v>
      </c>
      <c r="C5330" s="3" t="s">
        <v>1293</v>
      </c>
      <c r="D5330" s="27" t="s">
        <v>1284</v>
      </c>
      <c r="E5330" s="3" t="s">
        <v>1294</v>
      </c>
      <c r="F5330" s="3" t="s">
        <v>1295</v>
      </c>
    </row>
    <row r="5331" spans="1:6">
      <c r="A5331" s="3" t="s">
        <v>11483</v>
      </c>
      <c r="B5331" s="3" t="s">
        <v>1296</v>
      </c>
      <c r="C5331" s="3" t="s">
        <v>1297</v>
      </c>
      <c r="D5331" s="27" t="s">
        <v>1284</v>
      </c>
      <c r="E5331" s="3" t="s">
        <v>1298</v>
      </c>
      <c r="F5331" s="3" t="s">
        <v>1299</v>
      </c>
    </row>
    <row r="5332" spans="1:6">
      <c r="A5332" s="3" t="s">
        <v>11483</v>
      </c>
      <c r="B5332" s="3" t="s">
        <v>1296</v>
      </c>
      <c r="C5332" s="3" t="s">
        <v>1300</v>
      </c>
      <c r="D5332" s="27" t="s">
        <v>1284</v>
      </c>
      <c r="E5332" s="3" t="s">
        <v>1301</v>
      </c>
      <c r="F5332" s="3" t="s">
        <v>1302</v>
      </c>
    </row>
    <row r="5333" spans="1:6">
      <c r="A5333" s="3" t="s">
        <v>11483</v>
      </c>
      <c r="B5333" s="3" t="s">
        <v>1296</v>
      </c>
      <c r="C5333" s="3" t="s">
        <v>1303</v>
      </c>
      <c r="D5333" s="27" t="s">
        <v>1284</v>
      </c>
      <c r="E5333" s="3" t="s">
        <v>1304</v>
      </c>
      <c r="F5333" s="3" t="s">
        <v>9927</v>
      </c>
    </row>
    <row r="5334" spans="1:6">
      <c r="A5334" s="3" t="s">
        <v>11483</v>
      </c>
      <c r="B5334" s="3" t="s">
        <v>1296</v>
      </c>
      <c r="C5334" s="3" t="s">
        <v>1305</v>
      </c>
      <c r="D5334" s="27" t="s">
        <v>1284</v>
      </c>
      <c r="E5334" s="3" t="s">
        <v>1306</v>
      </c>
      <c r="F5334" s="3" t="s">
        <v>1307</v>
      </c>
    </row>
    <row r="5335" spans="1:6">
      <c r="A5335" s="3" t="s">
        <v>11483</v>
      </c>
      <c r="B5335" s="3" t="s">
        <v>1296</v>
      </c>
      <c r="C5335" s="3" t="s">
        <v>1308</v>
      </c>
      <c r="D5335" s="27" t="s">
        <v>1284</v>
      </c>
      <c r="E5335" s="3" t="s">
        <v>1309</v>
      </c>
      <c r="F5335" s="3" t="s">
        <v>1310</v>
      </c>
    </row>
    <row r="5336" spans="1:6">
      <c r="A5336" s="3" t="s">
        <v>13327</v>
      </c>
      <c r="B5336" s="3" t="s">
        <v>1311</v>
      </c>
      <c r="C5336" s="3" t="s">
        <v>1312</v>
      </c>
      <c r="D5336" s="27" t="s">
        <v>1284</v>
      </c>
      <c r="E5336" s="3" t="s">
        <v>1313</v>
      </c>
      <c r="F5336" s="3" t="s">
        <v>1314</v>
      </c>
    </row>
    <row r="5337" spans="1:6">
      <c r="A5337" s="3" t="s">
        <v>13327</v>
      </c>
      <c r="B5337" s="3" t="s">
        <v>1311</v>
      </c>
      <c r="C5337" s="3" t="s">
        <v>1315</v>
      </c>
      <c r="D5337" s="27" t="s">
        <v>1284</v>
      </c>
      <c r="E5337" s="3" t="s">
        <v>1316</v>
      </c>
      <c r="F5337" s="3" t="s">
        <v>1317</v>
      </c>
    </row>
    <row r="5338" spans="1:6">
      <c r="A5338" s="3" t="s">
        <v>13327</v>
      </c>
      <c r="B5338" s="3" t="s">
        <v>1311</v>
      </c>
      <c r="C5338" s="3" t="s">
        <v>1318</v>
      </c>
      <c r="D5338" s="27" t="s">
        <v>1284</v>
      </c>
      <c r="E5338" s="3" t="s">
        <v>1319</v>
      </c>
      <c r="F5338" s="3" t="s">
        <v>1320</v>
      </c>
    </row>
    <row r="5339" spans="1:6">
      <c r="A5339" s="3" t="s">
        <v>13327</v>
      </c>
      <c r="B5339" s="3" t="s">
        <v>1311</v>
      </c>
      <c r="C5339" s="3" t="s">
        <v>1321</v>
      </c>
      <c r="D5339" s="27" t="s">
        <v>1284</v>
      </c>
      <c r="E5339" s="3" t="s">
        <v>1322</v>
      </c>
      <c r="F5339" s="3" t="s">
        <v>1323</v>
      </c>
    </row>
    <row r="5340" spans="1:6">
      <c r="A5340" s="3" t="s">
        <v>13327</v>
      </c>
      <c r="B5340" s="3" t="s">
        <v>1311</v>
      </c>
      <c r="C5340" s="3" t="s">
        <v>1324</v>
      </c>
      <c r="D5340" s="27" t="s">
        <v>1284</v>
      </c>
      <c r="E5340" s="3" t="s">
        <v>1325</v>
      </c>
      <c r="F5340" s="3" t="s">
        <v>1326</v>
      </c>
    </row>
    <row r="5341" spans="1:6">
      <c r="A5341" s="3" t="s">
        <v>13327</v>
      </c>
      <c r="B5341" s="3" t="s">
        <v>1311</v>
      </c>
      <c r="C5341" s="3" t="s">
        <v>280</v>
      </c>
      <c r="D5341" s="27" t="s">
        <v>1284</v>
      </c>
      <c r="E5341" s="3" t="s">
        <v>281</v>
      </c>
      <c r="F5341" s="3" t="s">
        <v>282</v>
      </c>
    </row>
    <row r="5342" spans="1:6">
      <c r="A5342" s="3" t="s">
        <v>13327</v>
      </c>
      <c r="B5342" s="3" t="s">
        <v>1311</v>
      </c>
      <c r="C5342" s="3" t="s">
        <v>283</v>
      </c>
      <c r="D5342" s="27" t="s">
        <v>1284</v>
      </c>
      <c r="E5342" s="3" t="s">
        <v>284</v>
      </c>
      <c r="F5342" s="3" t="s">
        <v>285</v>
      </c>
    </row>
    <row r="5343" spans="1:6">
      <c r="A5343" s="3" t="s">
        <v>13327</v>
      </c>
      <c r="B5343" s="3" t="s">
        <v>1311</v>
      </c>
      <c r="C5343" s="3" t="s">
        <v>286</v>
      </c>
      <c r="D5343" s="27" t="s">
        <v>1284</v>
      </c>
      <c r="E5343" s="3" t="s">
        <v>287</v>
      </c>
      <c r="F5343" s="3" t="s">
        <v>288</v>
      </c>
    </row>
    <row r="5344" spans="1:6">
      <c r="A5344" s="3" t="s">
        <v>13327</v>
      </c>
      <c r="B5344" s="3" t="s">
        <v>1311</v>
      </c>
      <c r="C5344" s="3" t="s">
        <v>289</v>
      </c>
      <c r="D5344" s="27" t="s">
        <v>1284</v>
      </c>
      <c r="E5344" s="3" t="s">
        <v>290</v>
      </c>
      <c r="F5344" s="3" t="s">
        <v>291</v>
      </c>
    </row>
    <row r="5345" spans="1:6">
      <c r="A5345" s="3" t="s">
        <v>13327</v>
      </c>
      <c r="B5345" s="3" t="s">
        <v>1311</v>
      </c>
      <c r="C5345" s="3" t="s">
        <v>292</v>
      </c>
      <c r="D5345" s="27" t="s">
        <v>1284</v>
      </c>
      <c r="E5345" s="3" t="s">
        <v>287</v>
      </c>
      <c r="F5345" s="3" t="s">
        <v>288</v>
      </c>
    </row>
    <row r="5346" spans="1:6">
      <c r="A5346" s="3" t="s">
        <v>13327</v>
      </c>
      <c r="B5346" s="3" t="s">
        <v>1311</v>
      </c>
      <c r="C5346" s="3" t="s">
        <v>293</v>
      </c>
      <c r="D5346" s="27" t="s">
        <v>1284</v>
      </c>
      <c r="E5346" s="3" t="s">
        <v>294</v>
      </c>
      <c r="F5346" s="3" t="s">
        <v>295</v>
      </c>
    </row>
    <row r="5347" spans="1:6">
      <c r="A5347" s="3" t="s">
        <v>13327</v>
      </c>
      <c r="B5347" s="3" t="s">
        <v>1311</v>
      </c>
      <c r="C5347" s="3" t="s">
        <v>296</v>
      </c>
      <c r="D5347" s="27" t="s">
        <v>1284</v>
      </c>
      <c r="E5347" s="3" t="s">
        <v>297</v>
      </c>
      <c r="F5347" s="3" t="s">
        <v>298</v>
      </c>
    </row>
    <row r="5348" spans="1:6">
      <c r="A5348" s="3" t="s">
        <v>13327</v>
      </c>
      <c r="B5348" s="3" t="s">
        <v>1311</v>
      </c>
      <c r="C5348" s="3" t="s">
        <v>1336</v>
      </c>
      <c r="D5348" s="27" t="s">
        <v>1284</v>
      </c>
      <c r="E5348" s="3" t="s">
        <v>297</v>
      </c>
      <c r="F5348" s="3" t="s">
        <v>298</v>
      </c>
    </row>
    <row r="5349" spans="1:6">
      <c r="A5349" s="3" t="s">
        <v>13327</v>
      </c>
      <c r="B5349" s="3" t="s">
        <v>1311</v>
      </c>
      <c r="C5349" s="3" t="s">
        <v>1337</v>
      </c>
      <c r="D5349" s="27" t="s">
        <v>1284</v>
      </c>
      <c r="E5349" s="3" t="s">
        <v>1338</v>
      </c>
      <c r="F5349" s="3" t="s">
        <v>1339</v>
      </c>
    </row>
    <row r="5350" spans="1:6">
      <c r="A5350" s="3" t="s">
        <v>13327</v>
      </c>
      <c r="B5350" s="3" t="s">
        <v>1311</v>
      </c>
      <c r="C5350" s="3" t="s">
        <v>1340</v>
      </c>
      <c r="D5350" s="27" t="s">
        <v>1284</v>
      </c>
      <c r="E5350" s="3" t="s">
        <v>1341</v>
      </c>
      <c r="F5350" s="3" t="s">
        <v>1342</v>
      </c>
    </row>
    <row r="5351" spans="1:6">
      <c r="A5351" s="3" t="s">
        <v>13327</v>
      </c>
      <c r="B5351" s="3" t="s">
        <v>1311</v>
      </c>
      <c r="C5351" s="3" t="s">
        <v>1343</v>
      </c>
      <c r="D5351" s="27" t="s">
        <v>1284</v>
      </c>
      <c r="E5351" s="3" t="s">
        <v>284</v>
      </c>
      <c r="F5351" s="3" t="s">
        <v>285</v>
      </c>
    </row>
    <row r="5352" spans="1:6">
      <c r="A5352" s="3" t="s">
        <v>13327</v>
      </c>
      <c r="B5352" s="3" t="s">
        <v>1344</v>
      </c>
      <c r="C5352" s="3" t="s">
        <v>1345</v>
      </c>
      <c r="D5352" s="27" t="s">
        <v>1284</v>
      </c>
      <c r="E5352" s="3" t="s">
        <v>1346</v>
      </c>
      <c r="F5352" s="3" t="s">
        <v>1347</v>
      </c>
    </row>
    <row r="5353" spans="1:6">
      <c r="A5353" s="3" t="s">
        <v>13327</v>
      </c>
      <c r="B5353" s="3" t="s">
        <v>1344</v>
      </c>
      <c r="C5353" s="3" t="s">
        <v>1348</v>
      </c>
      <c r="D5353" s="27" t="s">
        <v>1284</v>
      </c>
      <c r="E5353" s="3" t="s">
        <v>1349</v>
      </c>
      <c r="F5353" s="3" t="s">
        <v>1350</v>
      </c>
    </row>
    <row r="5354" spans="1:6">
      <c r="A5354" s="3" t="s">
        <v>13327</v>
      </c>
      <c r="B5354" s="3" t="s">
        <v>1344</v>
      </c>
      <c r="C5354" s="3" t="s">
        <v>1351</v>
      </c>
      <c r="D5354" s="27" t="s">
        <v>1284</v>
      </c>
      <c r="E5354" s="3" t="s">
        <v>1352</v>
      </c>
      <c r="F5354" s="3" t="s">
        <v>1353</v>
      </c>
    </row>
    <row r="5355" spans="1:6">
      <c r="A5355" s="3" t="s">
        <v>13327</v>
      </c>
      <c r="B5355" s="3" t="s">
        <v>1344</v>
      </c>
      <c r="C5355" s="3" t="s">
        <v>1354</v>
      </c>
      <c r="D5355" s="27" t="s">
        <v>1284</v>
      </c>
      <c r="E5355" s="3" t="s">
        <v>1355</v>
      </c>
      <c r="F5355" s="3" t="s">
        <v>1356</v>
      </c>
    </row>
    <row r="5356" spans="1:6">
      <c r="A5356" s="3" t="s">
        <v>13327</v>
      </c>
      <c r="B5356" s="3" t="s">
        <v>1344</v>
      </c>
      <c r="C5356" s="3" t="s">
        <v>1357</v>
      </c>
      <c r="D5356" s="27" t="s">
        <v>1284</v>
      </c>
      <c r="E5356" s="3" t="s">
        <v>1358</v>
      </c>
      <c r="F5356" s="3" t="s">
        <v>1359</v>
      </c>
    </row>
    <row r="5357" spans="1:6">
      <c r="A5357" s="3" t="s">
        <v>13327</v>
      </c>
      <c r="B5357" s="3" t="s">
        <v>1344</v>
      </c>
      <c r="C5357" s="3" t="s">
        <v>1360</v>
      </c>
      <c r="D5357" s="27" t="s">
        <v>1284</v>
      </c>
      <c r="E5357" s="3" t="s">
        <v>1361</v>
      </c>
      <c r="F5357" s="3" t="s">
        <v>1362</v>
      </c>
    </row>
    <row r="5358" spans="1:6">
      <c r="A5358" s="3" t="s">
        <v>13327</v>
      </c>
      <c r="B5358" s="3" t="s">
        <v>1344</v>
      </c>
      <c r="C5358" s="3" t="s">
        <v>1363</v>
      </c>
      <c r="D5358" s="27" t="s">
        <v>1284</v>
      </c>
      <c r="E5358" s="3" t="s">
        <v>1364</v>
      </c>
      <c r="F5358" s="3" t="s">
        <v>1365</v>
      </c>
    </row>
    <row r="5359" spans="1:6">
      <c r="A5359" s="3" t="s">
        <v>13327</v>
      </c>
      <c r="B5359" s="3" t="s">
        <v>1344</v>
      </c>
      <c r="C5359" s="3" t="s">
        <v>1366</v>
      </c>
      <c r="D5359" s="27" t="s">
        <v>1284</v>
      </c>
      <c r="E5359" s="3" t="s">
        <v>1367</v>
      </c>
      <c r="F5359" s="3" t="s">
        <v>1368</v>
      </c>
    </row>
    <row r="5360" spans="1:6">
      <c r="A5360" s="3" t="s">
        <v>13327</v>
      </c>
      <c r="B5360" s="3" t="s">
        <v>1344</v>
      </c>
      <c r="C5360" s="3" t="s">
        <v>1369</v>
      </c>
      <c r="D5360" s="27" t="s">
        <v>1284</v>
      </c>
      <c r="E5360" s="3" t="s">
        <v>1370</v>
      </c>
      <c r="F5360" s="3" t="s">
        <v>1371</v>
      </c>
    </row>
    <row r="5361" spans="1:6">
      <c r="A5361" s="3" t="s">
        <v>13327</v>
      </c>
      <c r="B5361" s="3" t="s">
        <v>1344</v>
      </c>
      <c r="C5361" s="3" t="s">
        <v>1372</v>
      </c>
      <c r="D5361" s="27" t="s">
        <v>1284</v>
      </c>
      <c r="E5361" s="3" t="s">
        <v>1373</v>
      </c>
      <c r="F5361" s="3" t="s">
        <v>1374</v>
      </c>
    </row>
    <row r="5362" spans="1:6">
      <c r="A5362" s="3" t="s">
        <v>13327</v>
      </c>
      <c r="B5362" s="3" t="s">
        <v>1344</v>
      </c>
      <c r="C5362" s="3" t="s">
        <v>1375</v>
      </c>
      <c r="D5362" s="27" t="s">
        <v>1284</v>
      </c>
      <c r="E5362" s="3" t="s">
        <v>1376</v>
      </c>
      <c r="F5362" s="3" t="s">
        <v>1377</v>
      </c>
    </row>
    <row r="5363" spans="1:6">
      <c r="A5363" s="3" t="s">
        <v>13327</v>
      </c>
      <c r="B5363" s="3" t="s">
        <v>1344</v>
      </c>
      <c r="C5363" s="3" t="s">
        <v>441</v>
      </c>
      <c r="D5363" s="27" t="s">
        <v>1284</v>
      </c>
      <c r="E5363" s="3" t="s">
        <v>1358</v>
      </c>
      <c r="F5363" s="3" t="s">
        <v>1359</v>
      </c>
    </row>
    <row r="5364" spans="1:6">
      <c r="A5364" s="3" t="s">
        <v>13328</v>
      </c>
      <c r="B5364" s="3" t="s">
        <v>442</v>
      </c>
      <c r="C5364" s="3" t="s">
        <v>443</v>
      </c>
      <c r="D5364" s="27" t="s">
        <v>1284</v>
      </c>
      <c r="E5364" s="3" t="s">
        <v>444</v>
      </c>
      <c r="F5364" s="3" t="s">
        <v>445</v>
      </c>
    </row>
    <row r="5365" spans="1:6">
      <c r="A5365" s="3" t="s">
        <v>13328</v>
      </c>
      <c r="B5365" s="3" t="s">
        <v>442</v>
      </c>
      <c r="C5365" s="3" t="s">
        <v>446</v>
      </c>
      <c r="D5365" s="27" t="s">
        <v>1284</v>
      </c>
      <c r="E5365" s="3" t="s">
        <v>447</v>
      </c>
      <c r="F5365" s="3" t="s">
        <v>448</v>
      </c>
    </row>
    <row r="5366" spans="1:6">
      <c r="A5366" s="3" t="s">
        <v>13328</v>
      </c>
      <c r="B5366" s="3" t="s">
        <v>442</v>
      </c>
      <c r="C5366" s="3" t="s">
        <v>449</v>
      </c>
      <c r="D5366" s="27" t="s">
        <v>1284</v>
      </c>
      <c r="E5366" s="3" t="s">
        <v>450</v>
      </c>
      <c r="F5366" s="3" t="s">
        <v>451</v>
      </c>
    </row>
    <row r="5367" spans="1:6">
      <c r="A5367" s="3" t="s">
        <v>13330</v>
      </c>
      <c r="B5367" s="3" t="s">
        <v>452</v>
      </c>
      <c r="C5367" s="3" t="s">
        <v>453</v>
      </c>
      <c r="D5367" s="27" t="s">
        <v>1284</v>
      </c>
      <c r="E5367" s="3" t="s">
        <v>454</v>
      </c>
      <c r="F5367" s="3" t="s">
        <v>455</v>
      </c>
    </row>
    <row r="5368" spans="1:6">
      <c r="A5368" s="3" t="s">
        <v>13332</v>
      </c>
      <c r="B5368" s="3" t="s">
        <v>456</v>
      </c>
      <c r="C5368" s="3" t="s">
        <v>457</v>
      </c>
      <c r="D5368" s="27" t="s">
        <v>1284</v>
      </c>
      <c r="E5368" s="3" t="s">
        <v>458</v>
      </c>
      <c r="F5368" s="3" t="s">
        <v>459</v>
      </c>
    </row>
    <row r="5369" spans="1:6">
      <c r="A5369" s="3" t="s">
        <v>13332</v>
      </c>
      <c r="B5369" s="3" t="s">
        <v>456</v>
      </c>
      <c r="C5369" s="3" t="s">
        <v>460</v>
      </c>
      <c r="D5369" s="27" t="s">
        <v>1284</v>
      </c>
      <c r="E5369" s="3" t="s">
        <v>461</v>
      </c>
      <c r="F5369" s="3" t="s">
        <v>462</v>
      </c>
    </row>
    <row r="5370" spans="1:6">
      <c r="A5370" s="3" t="s">
        <v>13332</v>
      </c>
      <c r="B5370" s="3" t="s">
        <v>456</v>
      </c>
      <c r="C5370" s="3" t="s">
        <v>463</v>
      </c>
      <c r="D5370" s="27" t="s">
        <v>1284</v>
      </c>
      <c r="E5370" s="3" t="s">
        <v>464</v>
      </c>
      <c r="F5370" s="3" t="s">
        <v>465</v>
      </c>
    </row>
    <row r="5371" spans="1:6">
      <c r="A5371" s="3" t="s">
        <v>13332</v>
      </c>
      <c r="B5371" s="3" t="s">
        <v>456</v>
      </c>
      <c r="C5371" s="3" t="s">
        <v>466</v>
      </c>
      <c r="D5371" s="27" t="s">
        <v>1284</v>
      </c>
      <c r="E5371" s="3" t="s">
        <v>461</v>
      </c>
      <c r="F5371" s="3" t="s">
        <v>462</v>
      </c>
    </row>
    <row r="5372" spans="1:6">
      <c r="A5372" s="3" t="s">
        <v>13332</v>
      </c>
      <c r="B5372" s="3" t="s">
        <v>456</v>
      </c>
      <c r="C5372" s="3" t="s">
        <v>467</v>
      </c>
      <c r="D5372" s="27" t="s">
        <v>1284</v>
      </c>
      <c r="E5372" s="3" t="s">
        <v>461</v>
      </c>
      <c r="F5372" s="3" t="s">
        <v>462</v>
      </c>
    </row>
    <row r="5373" spans="1:6">
      <c r="A5373" s="3" t="s">
        <v>13332</v>
      </c>
      <c r="B5373" s="3" t="s">
        <v>456</v>
      </c>
      <c r="C5373" s="3" t="s">
        <v>468</v>
      </c>
      <c r="D5373" s="27" t="s">
        <v>1284</v>
      </c>
      <c r="E5373" s="3" t="s">
        <v>469</v>
      </c>
      <c r="F5373" s="3" t="s">
        <v>470</v>
      </c>
    </row>
    <row r="5374" spans="1:6">
      <c r="A5374" s="3" t="s">
        <v>13332</v>
      </c>
      <c r="B5374" s="3" t="s">
        <v>456</v>
      </c>
      <c r="C5374" s="3" t="s">
        <v>471</v>
      </c>
      <c r="D5374" s="27" t="s">
        <v>1284</v>
      </c>
      <c r="E5374" s="3" t="s">
        <v>469</v>
      </c>
      <c r="F5374" s="3" t="s">
        <v>470</v>
      </c>
    </row>
    <row r="5375" spans="1:6">
      <c r="A5375" s="3" t="s">
        <v>13332</v>
      </c>
      <c r="B5375" s="3" t="s">
        <v>456</v>
      </c>
      <c r="C5375" s="3" t="s">
        <v>472</v>
      </c>
      <c r="D5375" s="27" t="s">
        <v>1284</v>
      </c>
      <c r="E5375" s="3" t="s">
        <v>473</v>
      </c>
      <c r="F5375" s="3" t="s">
        <v>474</v>
      </c>
    </row>
    <row r="5376" spans="1:6">
      <c r="A5376" s="3" t="s">
        <v>13332</v>
      </c>
      <c r="B5376" s="3" t="s">
        <v>456</v>
      </c>
      <c r="C5376" s="3" t="s">
        <v>475</v>
      </c>
      <c r="D5376" s="27" t="s">
        <v>1284</v>
      </c>
      <c r="E5376" s="3" t="s">
        <v>476</v>
      </c>
      <c r="F5376" s="3" t="s">
        <v>477</v>
      </c>
    </row>
    <row r="5377" spans="1:6">
      <c r="A5377" s="3" t="s">
        <v>13332</v>
      </c>
      <c r="B5377" s="3" t="s">
        <v>478</v>
      </c>
      <c r="C5377" s="3" t="s">
        <v>479</v>
      </c>
      <c r="D5377" s="27" t="s">
        <v>1284</v>
      </c>
      <c r="E5377" s="3" t="s">
        <v>480</v>
      </c>
      <c r="F5377" s="3" t="s">
        <v>481</v>
      </c>
    </row>
    <row r="5378" spans="1:6">
      <c r="A5378" s="3" t="s">
        <v>13332</v>
      </c>
      <c r="B5378" s="3" t="s">
        <v>478</v>
      </c>
      <c r="C5378" s="3" t="s">
        <v>482</v>
      </c>
      <c r="D5378" s="27" t="s">
        <v>1284</v>
      </c>
      <c r="E5378" s="3" t="s">
        <v>483</v>
      </c>
      <c r="F5378" s="3" t="s">
        <v>484</v>
      </c>
    </row>
    <row r="5379" spans="1:6">
      <c r="A5379" s="3" t="s">
        <v>13332</v>
      </c>
      <c r="B5379" s="3" t="s">
        <v>478</v>
      </c>
      <c r="C5379" s="3" t="s">
        <v>485</v>
      </c>
      <c r="D5379" s="27" t="s">
        <v>1284</v>
      </c>
      <c r="E5379" s="3" t="s">
        <v>486</v>
      </c>
      <c r="F5379" s="3" t="s">
        <v>487</v>
      </c>
    </row>
    <row r="5380" spans="1:6">
      <c r="A5380" s="3" t="s">
        <v>13332</v>
      </c>
      <c r="B5380" s="3" t="s">
        <v>478</v>
      </c>
      <c r="C5380" s="3" t="s">
        <v>488</v>
      </c>
      <c r="D5380" s="27" t="s">
        <v>1284</v>
      </c>
      <c r="E5380" s="3" t="s">
        <v>489</v>
      </c>
      <c r="F5380" s="3" t="s">
        <v>490</v>
      </c>
    </row>
    <row r="5381" spans="1:6">
      <c r="A5381" s="3" t="s">
        <v>13332</v>
      </c>
      <c r="B5381" s="3" t="s">
        <v>478</v>
      </c>
      <c r="C5381" s="3" t="s">
        <v>491</v>
      </c>
      <c r="D5381" s="27" t="s">
        <v>1284</v>
      </c>
      <c r="E5381" s="3" t="s">
        <v>486</v>
      </c>
      <c r="F5381" s="3" t="s">
        <v>487</v>
      </c>
    </row>
    <row r="5382" spans="1:6">
      <c r="A5382" s="3" t="s">
        <v>13332</v>
      </c>
      <c r="B5382" s="3" t="s">
        <v>478</v>
      </c>
      <c r="C5382" s="3" t="s">
        <v>492</v>
      </c>
      <c r="D5382" s="27" t="s">
        <v>1284</v>
      </c>
      <c r="E5382" s="3" t="s">
        <v>489</v>
      </c>
      <c r="F5382" s="3" t="s">
        <v>490</v>
      </c>
    </row>
    <row r="5383" spans="1:6">
      <c r="A5383" s="3" t="s">
        <v>13332</v>
      </c>
      <c r="B5383" s="3" t="s">
        <v>478</v>
      </c>
      <c r="C5383" s="3" t="s">
        <v>493</v>
      </c>
      <c r="D5383" s="27" t="s">
        <v>1284</v>
      </c>
      <c r="E5383" s="3" t="s">
        <v>494</v>
      </c>
      <c r="F5383" s="3" t="s">
        <v>495</v>
      </c>
    </row>
    <row r="5384" spans="1:6">
      <c r="A5384" s="3" t="s">
        <v>13332</v>
      </c>
      <c r="B5384" s="3" t="s">
        <v>478</v>
      </c>
      <c r="C5384" s="3" t="s">
        <v>496</v>
      </c>
      <c r="D5384" s="27" t="s">
        <v>1284</v>
      </c>
      <c r="E5384" s="3" t="s">
        <v>497</v>
      </c>
      <c r="F5384" s="3" t="s">
        <v>498</v>
      </c>
    </row>
    <row r="5385" spans="1:6">
      <c r="A5385" s="3" t="s">
        <v>13332</v>
      </c>
      <c r="B5385" s="3" t="s">
        <v>478</v>
      </c>
      <c r="C5385" s="3" t="s">
        <v>499</v>
      </c>
      <c r="D5385" s="27" t="s">
        <v>1284</v>
      </c>
      <c r="E5385" s="3" t="s">
        <v>500</v>
      </c>
      <c r="F5385" s="3" t="s">
        <v>501</v>
      </c>
    </row>
    <row r="5386" spans="1:6">
      <c r="A5386" s="3" t="s">
        <v>13332</v>
      </c>
      <c r="B5386" s="3" t="s">
        <v>478</v>
      </c>
      <c r="C5386" s="3" t="s">
        <v>502</v>
      </c>
      <c r="D5386" s="27" t="s">
        <v>1284</v>
      </c>
      <c r="E5386" s="3" t="s">
        <v>503</v>
      </c>
      <c r="F5386" s="3" t="s">
        <v>504</v>
      </c>
    </row>
    <row r="5387" spans="1:6">
      <c r="A5387" s="3" t="s">
        <v>13332</v>
      </c>
      <c r="B5387" s="3" t="s">
        <v>478</v>
      </c>
      <c r="C5387" s="3" t="s">
        <v>505</v>
      </c>
      <c r="D5387" s="27" t="s">
        <v>1284</v>
      </c>
      <c r="E5387" s="3" t="s">
        <v>486</v>
      </c>
      <c r="F5387" s="3" t="s">
        <v>487</v>
      </c>
    </row>
    <row r="5388" spans="1:6">
      <c r="A5388" s="3" t="s">
        <v>13332</v>
      </c>
      <c r="B5388" s="3" t="s">
        <v>478</v>
      </c>
      <c r="C5388" s="3" t="s">
        <v>506</v>
      </c>
      <c r="D5388" s="27" t="s">
        <v>1284</v>
      </c>
      <c r="E5388" s="3" t="s">
        <v>489</v>
      </c>
      <c r="F5388" s="3" t="s">
        <v>490</v>
      </c>
    </row>
    <row r="5389" spans="1:6">
      <c r="A5389" s="3" t="s">
        <v>13332</v>
      </c>
      <c r="B5389" s="3" t="s">
        <v>478</v>
      </c>
      <c r="C5389" s="3" t="s">
        <v>507</v>
      </c>
      <c r="D5389" s="27" t="s">
        <v>1284</v>
      </c>
      <c r="E5389" s="3" t="s">
        <v>508</v>
      </c>
      <c r="F5389" s="3" t="s">
        <v>509</v>
      </c>
    </row>
    <row r="5390" spans="1:6">
      <c r="A5390" s="3" t="s">
        <v>13332</v>
      </c>
      <c r="B5390" s="3" t="s">
        <v>478</v>
      </c>
      <c r="C5390" s="3" t="s">
        <v>510</v>
      </c>
      <c r="D5390" s="27" t="s">
        <v>1284</v>
      </c>
      <c r="E5390" s="3" t="s">
        <v>1729</v>
      </c>
      <c r="F5390" s="3" t="s">
        <v>1730</v>
      </c>
    </row>
    <row r="5391" spans="1:6">
      <c r="A5391" s="3" t="s">
        <v>13332</v>
      </c>
      <c r="B5391" s="3" t="s">
        <v>478</v>
      </c>
      <c r="C5391" s="3" t="s">
        <v>1731</v>
      </c>
      <c r="D5391" s="27" t="s">
        <v>1284</v>
      </c>
      <c r="E5391" s="3" t="s">
        <v>508</v>
      </c>
      <c r="F5391" s="3" t="s">
        <v>509</v>
      </c>
    </row>
    <row r="5392" spans="1:6">
      <c r="A5392" s="3" t="s">
        <v>13332</v>
      </c>
      <c r="B5392" s="3" t="s">
        <v>478</v>
      </c>
      <c r="C5392" s="3" t="s">
        <v>1732</v>
      </c>
      <c r="D5392" s="27" t="s">
        <v>1284</v>
      </c>
      <c r="E5392" s="3" t="s">
        <v>1729</v>
      </c>
      <c r="F5392" s="3" t="s">
        <v>1730</v>
      </c>
    </row>
    <row r="5393" spans="1:6">
      <c r="A5393" s="3" t="s">
        <v>13332</v>
      </c>
      <c r="B5393" s="3" t="s">
        <v>478</v>
      </c>
      <c r="C5393" s="3" t="s">
        <v>1733</v>
      </c>
      <c r="D5393" s="27" t="s">
        <v>1284</v>
      </c>
      <c r="E5393" s="3" t="s">
        <v>1734</v>
      </c>
      <c r="F5393" s="3" t="s">
        <v>1735</v>
      </c>
    </row>
    <row r="5394" spans="1:6">
      <c r="A5394" s="3" t="s">
        <v>13332</v>
      </c>
      <c r="B5394" s="3" t="s">
        <v>478</v>
      </c>
      <c r="C5394" s="3" t="s">
        <v>1736</v>
      </c>
      <c r="D5394" s="27" t="s">
        <v>1284</v>
      </c>
      <c r="E5394" s="3" t="s">
        <v>1737</v>
      </c>
      <c r="F5394" s="3" t="s">
        <v>1738</v>
      </c>
    </row>
    <row r="5395" spans="1:6">
      <c r="A5395" s="3" t="s">
        <v>13334</v>
      </c>
      <c r="B5395" s="3" t="s">
        <v>14259</v>
      </c>
      <c r="C5395" s="3" t="s">
        <v>1739</v>
      </c>
      <c r="D5395" s="27" t="s">
        <v>1284</v>
      </c>
      <c r="E5395" s="3" t="s">
        <v>1740</v>
      </c>
      <c r="F5395" s="3" t="s">
        <v>1741</v>
      </c>
    </row>
    <row r="5396" spans="1:6">
      <c r="A5396" s="3" t="s">
        <v>13365</v>
      </c>
      <c r="B5396" s="3" t="s">
        <v>12371</v>
      </c>
      <c r="C5396" s="3" t="s">
        <v>1742</v>
      </c>
      <c r="D5396" s="27" t="s">
        <v>1284</v>
      </c>
      <c r="E5396" s="3" t="s">
        <v>1743</v>
      </c>
      <c r="F5396" s="3" t="s">
        <v>1744</v>
      </c>
    </row>
    <row r="5397" spans="1:6">
      <c r="A5397" s="3" t="s">
        <v>13337</v>
      </c>
      <c r="B5397" s="3" t="s">
        <v>1745</v>
      </c>
      <c r="C5397" s="3" t="s">
        <v>1746</v>
      </c>
      <c r="D5397" s="27" t="s">
        <v>1284</v>
      </c>
      <c r="E5397" s="3" t="s">
        <v>13375</v>
      </c>
      <c r="F5397" s="3" t="s">
        <v>13375</v>
      </c>
    </row>
    <row r="5398" spans="1:6">
      <c r="A5398" s="3" t="s">
        <v>13339</v>
      </c>
      <c r="B5398" s="3" t="s">
        <v>1747</v>
      </c>
      <c r="C5398" s="3" t="s">
        <v>1748</v>
      </c>
      <c r="D5398" s="27" t="s">
        <v>1284</v>
      </c>
      <c r="E5398" s="3" t="s">
        <v>1749</v>
      </c>
      <c r="F5398" s="3" t="s">
        <v>1750</v>
      </c>
    </row>
    <row r="5399" spans="1:6">
      <c r="A5399" s="3" t="s">
        <v>13339</v>
      </c>
      <c r="B5399" s="3" t="s">
        <v>1747</v>
      </c>
      <c r="C5399" s="3" t="s">
        <v>1751</v>
      </c>
      <c r="D5399" s="27" t="s">
        <v>1284</v>
      </c>
      <c r="E5399" s="3" t="s">
        <v>1749</v>
      </c>
      <c r="F5399" s="3" t="s">
        <v>1750</v>
      </c>
    </row>
    <row r="5400" spans="1:6">
      <c r="A5400" s="3" t="s">
        <v>13340</v>
      </c>
      <c r="B5400" s="3" t="s">
        <v>1752</v>
      </c>
      <c r="C5400" s="3" t="s">
        <v>1753</v>
      </c>
      <c r="D5400" s="27" t="s">
        <v>1284</v>
      </c>
      <c r="E5400" s="3" t="s">
        <v>1754</v>
      </c>
      <c r="F5400" s="3" t="s">
        <v>1755</v>
      </c>
    </row>
    <row r="5401" spans="1:6">
      <c r="A5401" s="3" t="s">
        <v>13340</v>
      </c>
      <c r="B5401" s="3" t="s">
        <v>1752</v>
      </c>
      <c r="C5401" s="3" t="s">
        <v>1756</v>
      </c>
      <c r="D5401" s="27" t="s">
        <v>1284</v>
      </c>
      <c r="E5401" s="3" t="s">
        <v>1757</v>
      </c>
      <c r="F5401" s="3" t="s">
        <v>1758</v>
      </c>
    </row>
    <row r="5402" spans="1:6">
      <c r="A5402" s="3" t="s">
        <v>13340</v>
      </c>
      <c r="B5402" s="3" t="s">
        <v>1752</v>
      </c>
      <c r="C5402" s="3" t="s">
        <v>1759</v>
      </c>
      <c r="D5402" s="27" t="s">
        <v>1284</v>
      </c>
      <c r="E5402" s="3" t="s">
        <v>1760</v>
      </c>
      <c r="F5402" s="3" t="s">
        <v>1761</v>
      </c>
    </row>
    <row r="5403" spans="1:6">
      <c r="A5403" s="3" t="s">
        <v>13340</v>
      </c>
      <c r="B5403" s="3" t="s">
        <v>1752</v>
      </c>
      <c r="C5403" s="3" t="s">
        <v>1762</v>
      </c>
      <c r="D5403" s="27" t="s">
        <v>1284</v>
      </c>
      <c r="E5403" s="3" t="s">
        <v>1763</v>
      </c>
      <c r="F5403" s="3" t="s">
        <v>1764</v>
      </c>
    </row>
    <row r="5404" spans="1:6">
      <c r="A5404" s="3" t="s">
        <v>13340</v>
      </c>
      <c r="B5404" s="3" t="s">
        <v>1752</v>
      </c>
      <c r="C5404" s="3" t="s">
        <v>1765</v>
      </c>
      <c r="D5404" s="27" t="s">
        <v>1284</v>
      </c>
      <c r="E5404" s="3" t="s">
        <v>1760</v>
      </c>
      <c r="F5404" s="3" t="s">
        <v>1766</v>
      </c>
    </row>
    <row r="5405" spans="1:6">
      <c r="A5405" s="3" t="s">
        <v>13342</v>
      </c>
      <c r="B5405" s="3" t="s">
        <v>1767</v>
      </c>
      <c r="C5405" s="3" t="s">
        <v>1768</v>
      </c>
      <c r="D5405" s="27" t="s">
        <v>1284</v>
      </c>
      <c r="E5405" s="3" t="s">
        <v>14263</v>
      </c>
      <c r="F5405" s="3" t="s">
        <v>14263</v>
      </c>
    </row>
    <row r="5406" spans="1:6">
      <c r="A5406" s="3" t="s">
        <v>13342</v>
      </c>
      <c r="B5406" s="3" t="s">
        <v>1769</v>
      </c>
      <c r="C5406" s="3" t="s">
        <v>1770</v>
      </c>
      <c r="D5406" s="27" t="s">
        <v>1284</v>
      </c>
      <c r="E5406" s="3" t="s">
        <v>1771</v>
      </c>
      <c r="F5406" s="3" t="s">
        <v>1772</v>
      </c>
    </row>
    <row r="5407" spans="1:6">
      <c r="A5407" s="3" t="s">
        <v>13342</v>
      </c>
      <c r="B5407" s="3" t="s">
        <v>1769</v>
      </c>
      <c r="C5407" s="3" t="s">
        <v>1773</v>
      </c>
      <c r="D5407" s="27" t="s">
        <v>1284</v>
      </c>
      <c r="E5407" s="3" t="s">
        <v>1774</v>
      </c>
      <c r="F5407" s="3" t="s">
        <v>1775</v>
      </c>
    </row>
    <row r="5408" spans="1:6">
      <c r="A5408" s="3" t="s">
        <v>13342</v>
      </c>
      <c r="B5408" s="3" t="s">
        <v>1769</v>
      </c>
      <c r="C5408" s="3" t="s">
        <v>1776</v>
      </c>
      <c r="D5408" s="27" t="s">
        <v>1284</v>
      </c>
      <c r="E5408" s="3" t="s">
        <v>1777</v>
      </c>
      <c r="F5408" s="3" t="s">
        <v>1778</v>
      </c>
    </row>
    <row r="5409" spans="1:6">
      <c r="A5409" s="3" t="s">
        <v>13342</v>
      </c>
      <c r="B5409" s="3" t="s">
        <v>1769</v>
      </c>
      <c r="C5409" s="3" t="s">
        <v>1779</v>
      </c>
      <c r="D5409" s="27" t="s">
        <v>1284</v>
      </c>
      <c r="E5409" s="3" t="s">
        <v>1780</v>
      </c>
      <c r="F5409" s="3" t="s">
        <v>1781</v>
      </c>
    </row>
    <row r="5410" spans="1:6">
      <c r="A5410" s="3" t="s">
        <v>13342</v>
      </c>
      <c r="B5410" s="3" t="s">
        <v>1769</v>
      </c>
      <c r="C5410" s="3" t="s">
        <v>1782</v>
      </c>
      <c r="D5410" s="27" t="s">
        <v>1284</v>
      </c>
      <c r="E5410" s="3" t="s">
        <v>1783</v>
      </c>
      <c r="F5410" s="3" t="s">
        <v>1784</v>
      </c>
    </row>
    <row r="5411" spans="1:6">
      <c r="A5411" s="3" t="s">
        <v>13342</v>
      </c>
      <c r="B5411" s="3" t="s">
        <v>1769</v>
      </c>
      <c r="C5411" s="3" t="s">
        <v>1785</v>
      </c>
      <c r="D5411" s="27" t="s">
        <v>1284</v>
      </c>
      <c r="E5411" s="3" t="s">
        <v>1786</v>
      </c>
      <c r="F5411" s="3" t="s">
        <v>1787</v>
      </c>
    </row>
    <row r="5412" spans="1:6">
      <c r="A5412" s="3" t="s">
        <v>13342</v>
      </c>
      <c r="B5412" s="3" t="s">
        <v>1788</v>
      </c>
      <c r="C5412" s="3" t="s">
        <v>1788</v>
      </c>
      <c r="D5412" s="27" t="s">
        <v>1284</v>
      </c>
      <c r="E5412" s="3" t="s">
        <v>1789</v>
      </c>
      <c r="F5412" s="3" t="s">
        <v>1790</v>
      </c>
    </row>
    <row r="5413" spans="1:6">
      <c r="A5413" s="3" t="s">
        <v>13345</v>
      </c>
      <c r="B5413" s="3" t="s">
        <v>1791</v>
      </c>
      <c r="C5413" s="3" t="s">
        <v>1792</v>
      </c>
      <c r="D5413" s="27" t="s">
        <v>1284</v>
      </c>
      <c r="E5413" s="3" t="s">
        <v>1793</v>
      </c>
      <c r="F5413" s="3" t="s">
        <v>1794</v>
      </c>
    </row>
    <row r="5414" spans="1:6">
      <c r="A5414" s="3" t="s">
        <v>13345</v>
      </c>
      <c r="B5414" s="3" t="s">
        <v>1795</v>
      </c>
      <c r="C5414" s="3" t="s">
        <v>1796</v>
      </c>
      <c r="D5414" s="27" t="s">
        <v>1284</v>
      </c>
      <c r="E5414" s="3" t="s">
        <v>1797</v>
      </c>
      <c r="F5414" s="3" t="s">
        <v>1798</v>
      </c>
    </row>
    <row r="5415" spans="1:6">
      <c r="A5415" s="3" t="s">
        <v>13345</v>
      </c>
      <c r="B5415" s="3" t="s">
        <v>1795</v>
      </c>
      <c r="C5415" s="3" t="s">
        <v>1799</v>
      </c>
      <c r="D5415" s="27" t="s">
        <v>1284</v>
      </c>
      <c r="E5415" s="3" t="s">
        <v>1800</v>
      </c>
      <c r="F5415" s="3" t="s">
        <v>1801</v>
      </c>
    </row>
    <row r="5416" spans="1:6">
      <c r="A5416" s="3" t="s">
        <v>13345</v>
      </c>
      <c r="B5416" s="3" t="s">
        <v>1795</v>
      </c>
      <c r="C5416" s="3" t="s">
        <v>600</v>
      </c>
      <c r="D5416" s="27" t="s">
        <v>1284</v>
      </c>
      <c r="E5416" s="3" t="s">
        <v>1797</v>
      </c>
      <c r="F5416" s="3" t="s">
        <v>1798</v>
      </c>
    </row>
    <row r="5417" spans="1:6">
      <c r="A5417" s="3" t="s">
        <v>13347</v>
      </c>
      <c r="B5417" s="3" t="s">
        <v>601</v>
      </c>
      <c r="C5417" s="3" t="s">
        <v>602</v>
      </c>
      <c r="D5417" s="27" t="s">
        <v>1284</v>
      </c>
      <c r="E5417" s="3" t="s">
        <v>603</v>
      </c>
      <c r="F5417" s="3" t="s">
        <v>604</v>
      </c>
    </row>
    <row r="5418" spans="1:6">
      <c r="A5418" s="3" t="s">
        <v>13376</v>
      </c>
      <c r="B5418" s="3" t="s">
        <v>605</v>
      </c>
      <c r="C5418" s="3" t="s">
        <v>606</v>
      </c>
      <c r="D5418" s="27" t="s">
        <v>1284</v>
      </c>
      <c r="E5418" s="3" t="s">
        <v>607</v>
      </c>
      <c r="F5418" s="3" t="s">
        <v>608</v>
      </c>
    </row>
    <row r="5419" spans="1:6">
      <c r="A5419" s="3" t="s">
        <v>13376</v>
      </c>
      <c r="B5419" s="3" t="s">
        <v>605</v>
      </c>
      <c r="C5419" s="3" t="s">
        <v>609</v>
      </c>
      <c r="D5419" s="27" t="s">
        <v>1284</v>
      </c>
      <c r="E5419" s="3" t="s">
        <v>610</v>
      </c>
      <c r="F5419" s="3" t="s">
        <v>611</v>
      </c>
    </row>
    <row r="5420" spans="1:6">
      <c r="A5420" s="3" t="s">
        <v>13349</v>
      </c>
      <c r="B5420" s="3" t="s">
        <v>612</v>
      </c>
      <c r="C5420" s="3" t="s">
        <v>613</v>
      </c>
      <c r="D5420" s="27" t="s">
        <v>1284</v>
      </c>
      <c r="E5420" s="3" t="s">
        <v>614</v>
      </c>
      <c r="F5420" s="3" t="s">
        <v>615</v>
      </c>
    </row>
    <row r="5421" spans="1:6">
      <c r="A5421" s="3" t="s">
        <v>13349</v>
      </c>
      <c r="B5421" s="3" t="s">
        <v>612</v>
      </c>
      <c r="C5421" s="3" t="s">
        <v>616</v>
      </c>
      <c r="D5421" s="27" t="s">
        <v>1284</v>
      </c>
      <c r="E5421" s="3" t="s">
        <v>617</v>
      </c>
      <c r="F5421" s="3" t="s">
        <v>618</v>
      </c>
    </row>
    <row r="5422" spans="1:6">
      <c r="A5422" s="3" t="s">
        <v>13349</v>
      </c>
      <c r="B5422" s="3" t="s">
        <v>612</v>
      </c>
      <c r="C5422" s="3" t="s">
        <v>619</v>
      </c>
      <c r="D5422" s="27" t="s">
        <v>1284</v>
      </c>
      <c r="E5422" s="3" t="s">
        <v>620</v>
      </c>
      <c r="F5422" s="3" t="s">
        <v>621</v>
      </c>
    </row>
    <row r="5423" spans="1:6">
      <c r="A5423" s="3" t="s">
        <v>13349</v>
      </c>
      <c r="B5423" s="3" t="s">
        <v>612</v>
      </c>
      <c r="C5423" s="3" t="s">
        <v>622</v>
      </c>
      <c r="D5423" s="27" t="s">
        <v>1284</v>
      </c>
      <c r="E5423" s="3" t="s">
        <v>620</v>
      </c>
      <c r="F5423" s="3" t="s">
        <v>618</v>
      </c>
    </row>
    <row r="5424" spans="1:6">
      <c r="A5424" s="3" t="s">
        <v>13349</v>
      </c>
      <c r="B5424" s="3" t="s">
        <v>612</v>
      </c>
      <c r="C5424" s="3" t="s">
        <v>623</v>
      </c>
      <c r="D5424" s="27" t="s">
        <v>1284</v>
      </c>
      <c r="E5424" s="3" t="s">
        <v>624</v>
      </c>
      <c r="F5424" s="3" t="s">
        <v>625</v>
      </c>
    </row>
    <row r="5425" spans="1:6">
      <c r="A5425" s="3" t="s">
        <v>13349</v>
      </c>
      <c r="B5425" s="3" t="s">
        <v>612</v>
      </c>
      <c r="C5425" s="3" t="s">
        <v>626</v>
      </c>
      <c r="D5425" s="27" t="s">
        <v>1284</v>
      </c>
      <c r="E5425" s="3" t="s">
        <v>627</v>
      </c>
      <c r="F5425" s="3" t="s">
        <v>628</v>
      </c>
    </row>
    <row r="5426" spans="1:6">
      <c r="A5426" s="3" t="s">
        <v>13349</v>
      </c>
      <c r="B5426" s="3" t="s">
        <v>612</v>
      </c>
      <c r="C5426" s="3" t="s">
        <v>629</v>
      </c>
      <c r="D5426" s="27" t="s">
        <v>1284</v>
      </c>
      <c r="E5426" s="3" t="s">
        <v>620</v>
      </c>
      <c r="F5426" s="3" t="s">
        <v>618</v>
      </c>
    </row>
    <row r="5427" spans="1:6">
      <c r="A5427" s="3" t="s">
        <v>13351</v>
      </c>
      <c r="B5427" s="3" t="s">
        <v>630</v>
      </c>
      <c r="C5427" s="3" t="s">
        <v>631</v>
      </c>
      <c r="D5427" s="27" t="s">
        <v>1284</v>
      </c>
      <c r="E5427" s="3" t="s">
        <v>632</v>
      </c>
      <c r="F5427" s="3" t="s">
        <v>633</v>
      </c>
    </row>
    <row r="5428" spans="1:6">
      <c r="A5428" s="3" t="s">
        <v>13351</v>
      </c>
      <c r="B5428" s="3" t="s">
        <v>630</v>
      </c>
      <c r="C5428" s="3" t="s">
        <v>634</v>
      </c>
      <c r="D5428" s="27" t="s">
        <v>1284</v>
      </c>
      <c r="E5428" s="3" t="s">
        <v>635</v>
      </c>
      <c r="F5428" s="3" t="s">
        <v>636</v>
      </c>
    </row>
    <row r="5429" spans="1:6">
      <c r="A5429" s="3" t="s">
        <v>13351</v>
      </c>
      <c r="B5429" s="3" t="s">
        <v>630</v>
      </c>
      <c r="C5429" s="3" t="s">
        <v>637</v>
      </c>
      <c r="D5429" s="27" t="s">
        <v>1284</v>
      </c>
      <c r="E5429" s="3" t="s">
        <v>638</v>
      </c>
      <c r="F5429" s="3" t="s">
        <v>639</v>
      </c>
    </row>
    <row r="5430" spans="1:6">
      <c r="A5430" s="3" t="s">
        <v>13351</v>
      </c>
      <c r="B5430" s="3" t="s">
        <v>630</v>
      </c>
      <c r="C5430" s="3" t="s">
        <v>640</v>
      </c>
      <c r="D5430" s="27" t="s">
        <v>1284</v>
      </c>
      <c r="E5430" s="3" t="s">
        <v>641</v>
      </c>
      <c r="F5430" s="3" t="s">
        <v>642</v>
      </c>
    </row>
    <row r="5431" spans="1:6">
      <c r="A5431" s="3" t="s">
        <v>13351</v>
      </c>
      <c r="B5431" s="3" t="s">
        <v>630</v>
      </c>
      <c r="C5431" s="3" t="s">
        <v>643</v>
      </c>
      <c r="D5431" s="27" t="s">
        <v>1284</v>
      </c>
      <c r="E5431" s="3" t="s">
        <v>635</v>
      </c>
      <c r="F5431" s="3" t="s">
        <v>636</v>
      </c>
    </row>
    <row r="5432" spans="1:6">
      <c r="A5432" s="3" t="s">
        <v>13351</v>
      </c>
      <c r="B5432" s="3" t="s">
        <v>630</v>
      </c>
      <c r="C5432" s="3" t="s">
        <v>644</v>
      </c>
      <c r="D5432" s="27" t="s">
        <v>1284</v>
      </c>
      <c r="E5432" s="3" t="s">
        <v>645</v>
      </c>
      <c r="F5432" s="3" t="s">
        <v>646</v>
      </c>
    </row>
    <row r="5433" spans="1:6">
      <c r="A5433" s="3" t="s">
        <v>13351</v>
      </c>
      <c r="B5433" s="3" t="s">
        <v>630</v>
      </c>
      <c r="C5433" s="3" t="s">
        <v>647</v>
      </c>
      <c r="D5433" s="27" t="s">
        <v>1284</v>
      </c>
      <c r="E5433" s="3" t="s">
        <v>648</v>
      </c>
      <c r="F5433" s="3" t="s">
        <v>649</v>
      </c>
    </row>
    <row r="5434" spans="1:6">
      <c r="A5434" s="3" t="s">
        <v>13353</v>
      </c>
      <c r="B5434" s="3" t="s">
        <v>12748</v>
      </c>
      <c r="C5434" s="3" t="s">
        <v>650</v>
      </c>
      <c r="D5434" s="27" t="s">
        <v>1284</v>
      </c>
      <c r="E5434" s="3" t="s">
        <v>10361</v>
      </c>
      <c r="F5434" s="3" t="s">
        <v>10362</v>
      </c>
    </row>
    <row r="5435" spans="1:6">
      <c r="A5435" s="3" t="s">
        <v>13353</v>
      </c>
      <c r="B5435" s="3" t="s">
        <v>12748</v>
      </c>
      <c r="C5435" s="3" t="s">
        <v>651</v>
      </c>
      <c r="D5435" s="27" t="s">
        <v>1284</v>
      </c>
      <c r="E5435" s="3" t="s">
        <v>652</v>
      </c>
      <c r="F5435" s="3" t="s">
        <v>653</v>
      </c>
    </row>
    <row r="5436" spans="1:6">
      <c r="A5436" s="3" t="s">
        <v>13353</v>
      </c>
      <c r="B5436" s="3" t="s">
        <v>1752</v>
      </c>
      <c r="C5436" s="3" t="s">
        <v>9655</v>
      </c>
      <c r="D5436" s="27" t="s">
        <v>1284</v>
      </c>
      <c r="E5436" s="3" t="s">
        <v>654</v>
      </c>
      <c r="F5436" s="3" t="s">
        <v>655</v>
      </c>
    </row>
    <row r="5437" spans="1:6">
      <c r="A5437" s="3" t="s">
        <v>13353</v>
      </c>
      <c r="B5437" s="3" t="s">
        <v>656</v>
      </c>
      <c r="C5437" s="3" t="s">
        <v>657</v>
      </c>
      <c r="D5437" s="27" t="s">
        <v>1284</v>
      </c>
      <c r="E5437" s="3" t="s">
        <v>658</v>
      </c>
      <c r="F5437" s="3" t="s">
        <v>659</v>
      </c>
    </row>
    <row r="5438" spans="1:6">
      <c r="A5438" s="3" t="s">
        <v>13379</v>
      </c>
      <c r="B5438" s="3" t="s">
        <v>660</v>
      </c>
      <c r="C5438" s="3" t="s">
        <v>661</v>
      </c>
      <c r="D5438" s="27" t="s">
        <v>1284</v>
      </c>
      <c r="E5438" s="3" t="s">
        <v>662</v>
      </c>
      <c r="F5438" s="3" t="s">
        <v>663</v>
      </c>
    </row>
    <row r="5439" spans="1:6">
      <c r="A5439" s="3" t="s">
        <v>13379</v>
      </c>
      <c r="B5439" s="3" t="s">
        <v>664</v>
      </c>
      <c r="C5439" s="3" t="s">
        <v>665</v>
      </c>
      <c r="D5439" s="27" t="s">
        <v>1284</v>
      </c>
      <c r="E5439" s="3" t="s">
        <v>666</v>
      </c>
      <c r="F5439" s="3" t="s">
        <v>667</v>
      </c>
    </row>
    <row r="5440" spans="1:6">
      <c r="A5440" s="3" t="s">
        <v>13379</v>
      </c>
      <c r="B5440" s="3" t="s">
        <v>664</v>
      </c>
      <c r="C5440" s="3" t="s">
        <v>668</v>
      </c>
      <c r="D5440" s="27" t="s">
        <v>1284</v>
      </c>
      <c r="E5440" s="3" t="s">
        <v>669</v>
      </c>
      <c r="F5440" s="3" t="s">
        <v>670</v>
      </c>
    </row>
    <row r="5441" spans="1:6">
      <c r="A5441" s="3" t="s">
        <v>13379</v>
      </c>
      <c r="B5441" s="3" t="s">
        <v>664</v>
      </c>
      <c r="C5441" s="3" t="s">
        <v>671</v>
      </c>
      <c r="D5441" s="27" t="s">
        <v>1284</v>
      </c>
      <c r="E5441" s="3" t="s">
        <v>662</v>
      </c>
      <c r="F5441" s="3" t="s">
        <v>1310</v>
      </c>
    </row>
    <row r="5442" spans="1:6">
      <c r="A5442" s="3" t="s">
        <v>13379</v>
      </c>
      <c r="B5442" s="3" t="s">
        <v>664</v>
      </c>
      <c r="C5442" s="3" t="s">
        <v>672</v>
      </c>
      <c r="D5442" s="27" t="s">
        <v>1284</v>
      </c>
      <c r="E5442" s="3" t="s">
        <v>662</v>
      </c>
      <c r="F5442" s="3" t="s">
        <v>1310</v>
      </c>
    </row>
    <row r="5443" spans="1:6">
      <c r="A5443" s="3" t="s">
        <v>13379</v>
      </c>
      <c r="B5443" s="3" t="s">
        <v>664</v>
      </c>
      <c r="C5443" s="3" t="s">
        <v>673</v>
      </c>
      <c r="D5443" s="27" t="s">
        <v>1284</v>
      </c>
      <c r="E5443" s="3" t="s">
        <v>674</v>
      </c>
      <c r="F5443" s="3" t="s">
        <v>675</v>
      </c>
    </row>
    <row r="5444" spans="1:6">
      <c r="A5444" s="3" t="s">
        <v>13379</v>
      </c>
      <c r="B5444" s="3" t="s">
        <v>664</v>
      </c>
      <c r="C5444" s="3" t="s">
        <v>676</v>
      </c>
      <c r="D5444" s="27" t="s">
        <v>1284</v>
      </c>
      <c r="E5444" s="3" t="s">
        <v>677</v>
      </c>
      <c r="F5444" s="3" t="s">
        <v>678</v>
      </c>
    </row>
    <row r="5445" spans="1:6">
      <c r="A5445" s="3" t="s">
        <v>13379</v>
      </c>
      <c r="B5445" s="3" t="s">
        <v>664</v>
      </c>
      <c r="C5445" s="3" t="s">
        <v>679</v>
      </c>
      <c r="D5445" s="27" t="s">
        <v>1284</v>
      </c>
      <c r="E5445" s="3" t="s">
        <v>677</v>
      </c>
      <c r="F5445" s="3" t="s">
        <v>678</v>
      </c>
    </row>
    <row r="5446" spans="1:6">
      <c r="A5446" s="3" t="s">
        <v>13379</v>
      </c>
      <c r="B5446" s="3" t="s">
        <v>680</v>
      </c>
      <c r="C5446" s="3" t="s">
        <v>681</v>
      </c>
      <c r="D5446" s="27" t="s">
        <v>1284</v>
      </c>
      <c r="E5446" s="3" t="s">
        <v>682</v>
      </c>
      <c r="F5446" s="3" t="s">
        <v>683</v>
      </c>
    </row>
    <row r="5447" spans="1:6">
      <c r="A5447" s="3" t="s">
        <v>13379</v>
      </c>
      <c r="B5447" s="3" t="s">
        <v>680</v>
      </c>
      <c r="C5447" s="3" t="s">
        <v>684</v>
      </c>
      <c r="D5447" s="27" t="s">
        <v>1284</v>
      </c>
      <c r="E5447" s="3" t="s">
        <v>685</v>
      </c>
      <c r="F5447" s="3" t="s">
        <v>686</v>
      </c>
    </row>
    <row r="5448" spans="1:6">
      <c r="A5448" s="3" t="s">
        <v>13379</v>
      </c>
      <c r="B5448" s="3" t="s">
        <v>680</v>
      </c>
      <c r="C5448" s="3" t="s">
        <v>687</v>
      </c>
      <c r="D5448" s="27" t="s">
        <v>1284</v>
      </c>
      <c r="E5448" s="3" t="s">
        <v>688</v>
      </c>
      <c r="F5448" s="3" t="s">
        <v>689</v>
      </c>
    </row>
    <row r="5449" spans="1:6">
      <c r="A5449" s="3" t="s">
        <v>13379</v>
      </c>
      <c r="B5449" s="3" t="s">
        <v>680</v>
      </c>
      <c r="C5449" s="3" t="s">
        <v>690</v>
      </c>
      <c r="D5449" s="27" t="s">
        <v>1284</v>
      </c>
      <c r="E5449" s="3" t="s">
        <v>9920</v>
      </c>
      <c r="F5449" s="3" t="s">
        <v>691</v>
      </c>
    </row>
    <row r="5450" spans="1:6">
      <c r="A5450" s="3" t="s">
        <v>13379</v>
      </c>
      <c r="B5450" s="3" t="s">
        <v>680</v>
      </c>
      <c r="C5450" s="3" t="s">
        <v>692</v>
      </c>
      <c r="D5450" s="27" t="s">
        <v>1284</v>
      </c>
      <c r="E5450" s="3" t="s">
        <v>693</v>
      </c>
      <c r="F5450" s="3" t="s">
        <v>694</v>
      </c>
    </row>
    <row r="5451" spans="1:6">
      <c r="A5451" s="3" t="s">
        <v>13379</v>
      </c>
      <c r="B5451" s="3" t="s">
        <v>695</v>
      </c>
      <c r="C5451" s="3" t="s">
        <v>665</v>
      </c>
      <c r="D5451" s="27" t="s">
        <v>1284</v>
      </c>
      <c r="E5451" s="3" t="s">
        <v>666</v>
      </c>
      <c r="F5451" s="3" t="s">
        <v>667</v>
      </c>
    </row>
    <row r="5452" spans="1:6">
      <c r="A5452" s="3" t="s">
        <v>13379</v>
      </c>
      <c r="B5452" s="3" t="s">
        <v>695</v>
      </c>
      <c r="C5452" s="3" t="s">
        <v>696</v>
      </c>
      <c r="D5452" s="27" t="s">
        <v>1284</v>
      </c>
      <c r="E5452" s="3" t="s">
        <v>669</v>
      </c>
      <c r="F5452" s="3" t="s">
        <v>670</v>
      </c>
    </row>
    <row r="5453" spans="1:6">
      <c r="A5453" s="3" t="s">
        <v>13379</v>
      </c>
      <c r="B5453" s="3" t="s">
        <v>695</v>
      </c>
      <c r="C5453" s="3" t="s">
        <v>697</v>
      </c>
      <c r="D5453" s="27" t="s">
        <v>1284</v>
      </c>
      <c r="E5453" s="3" t="s">
        <v>698</v>
      </c>
      <c r="F5453" s="3" t="s">
        <v>699</v>
      </c>
    </row>
    <row r="5454" spans="1:6">
      <c r="A5454" s="3" t="s">
        <v>13379</v>
      </c>
      <c r="B5454" s="3" t="s">
        <v>700</v>
      </c>
      <c r="C5454" s="3" t="s">
        <v>701</v>
      </c>
      <c r="D5454" s="27" t="s">
        <v>1284</v>
      </c>
      <c r="E5454" s="3" t="s">
        <v>669</v>
      </c>
      <c r="F5454" s="3" t="s">
        <v>670</v>
      </c>
    </row>
    <row r="5455" spans="1:6">
      <c r="A5455" s="3" t="s">
        <v>13379</v>
      </c>
      <c r="B5455" s="3" t="s">
        <v>700</v>
      </c>
      <c r="C5455" s="3" t="s">
        <v>702</v>
      </c>
      <c r="D5455" s="27" t="s">
        <v>1284</v>
      </c>
      <c r="E5455" s="3" t="s">
        <v>666</v>
      </c>
      <c r="F5455" s="3" t="s">
        <v>667</v>
      </c>
    </row>
    <row r="5456" spans="1:6">
      <c r="A5456" s="3" t="s">
        <v>13379</v>
      </c>
      <c r="B5456" s="3" t="s">
        <v>700</v>
      </c>
      <c r="C5456" s="3" t="s">
        <v>703</v>
      </c>
      <c r="D5456" s="27" t="s">
        <v>1284</v>
      </c>
      <c r="E5456" s="3" t="s">
        <v>662</v>
      </c>
      <c r="F5456" s="3" t="s">
        <v>1310</v>
      </c>
    </row>
    <row r="5457" spans="1:6">
      <c r="A5457" s="3" t="s">
        <v>13379</v>
      </c>
      <c r="B5457" s="3" t="s">
        <v>704</v>
      </c>
      <c r="C5457" s="3" t="s">
        <v>705</v>
      </c>
      <c r="D5457" s="27" t="s">
        <v>1284</v>
      </c>
      <c r="E5457" s="3" t="s">
        <v>706</v>
      </c>
      <c r="F5457" s="3" t="s">
        <v>707</v>
      </c>
    </row>
    <row r="5458" spans="1:6">
      <c r="A5458" s="3" t="s">
        <v>13379</v>
      </c>
      <c r="B5458" s="3" t="s">
        <v>704</v>
      </c>
      <c r="C5458" s="3" t="s">
        <v>708</v>
      </c>
      <c r="D5458" s="27" t="s">
        <v>1284</v>
      </c>
      <c r="E5458" s="3" t="s">
        <v>662</v>
      </c>
      <c r="F5458" s="3" t="s">
        <v>663</v>
      </c>
    </row>
    <row r="5459" spans="1:6">
      <c r="A5459" s="3" t="s">
        <v>13379</v>
      </c>
      <c r="B5459" s="3" t="s">
        <v>704</v>
      </c>
      <c r="C5459" s="3" t="s">
        <v>709</v>
      </c>
      <c r="D5459" s="27" t="s">
        <v>1284</v>
      </c>
      <c r="E5459" s="3" t="s">
        <v>698</v>
      </c>
      <c r="F5459" s="3" t="s">
        <v>710</v>
      </c>
    </row>
    <row r="5460" spans="1:6">
      <c r="A5460" s="3" t="s">
        <v>13379</v>
      </c>
      <c r="B5460" s="3" t="s">
        <v>704</v>
      </c>
      <c r="C5460" s="3" t="s">
        <v>711</v>
      </c>
      <c r="D5460" s="27" t="s">
        <v>1284</v>
      </c>
      <c r="E5460" s="3" t="s">
        <v>666</v>
      </c>
      <c r="F5460" s="3" t="s">
        <v>712</v>
      </c>
    </row>
    <row r="5461" spans="1:6">
      <c r="A5461" s="3" t="s">
        <v>13379</v>
      </c>
      <c r="B5461" s="3" t="s">
        <v>704</v>
      </c>
      <c r="C5461" s="3" t="s">
        <v>713</v>
      </c>
      <c r="D5461" s="27" t="s">
        <v>1284</v>
      </c>
      <c r="E5461" s="3" t="s">
        <v>714</v>
      </c>
      <c r="F5461" s="3" t="s">
        <v>715</v>
      </c>
    </row>
    <row r="5462" spans="1:6">
      <c r="A5462" s="3" t="s">
        <v>13380</v>
      </c>
      <c r="B5462" s="3" t="s">
        <v>14259</v>
      </c>
      <c r="C5462" s="3" t="s">
        <v>716</v>
      </c>
      <c r="D5462" s="27" t="s">
        <v>1284</v>
      </c>
      <c r="E5462" s="3" t="s">
        <v>717</v>
      </c>
      <c r="F5462" s="3" t="s">
        <v>718</v>
      </c>
    </row>
    <row r="5463" spans="1:6">
      <c r="A5463" s="3" t="s">
        <v>13382</v>
      </c>
      <c r="B5463" s="3" t="s">
        <v>719</v>
      </c>
      <c r="C5463" s="3" t="s">
        <v>720</v>
      </c>
      <c r="D5463" s="27" t="s">
        <v>1284</v>
      </c>
      <c r="E5463" s="3" t="s">
        <v>721</v>
      </c>
      <c r="F5463" s="3" t="s">
        <v>722</v>
      </c>
    </row>
    <row r="5464" spans="1:6">
      <c r="A5464" s="3" t="s">
        <v>13382</v>
      </c>
      <c r="B5464" s="3" t="s">
        <v>719</v>
      </c>
      <c r="C5464" s="3" t="s">
        <v>723</v>
      </c>
      <c r="D5464" s="27" t="s">
        <v>1284</v>
      </c>
      <c r="E5464" s="3" t="s">
        <v>724</v>
      </c>
      <c r="F5464" s="3" t="s">
        <v>725</v>
      </c>
    </row>
    <row r="5465" spans="1:6">
      <c r="A5465" s="3" t="s">
        <v>13382</v>
      </c>
      <c r="B5465" s="3" t="s">
        <v>719</v>
      </c>
      <c r="C5465" s="3" t="s">
        <v>726</v>
      </c>
      <c r="D5465" s="27" t="s">
        <v>1284</v>
      </c>
      <c r="E5465" s="3" t="s">
        <v>727</v>
      </c>
      <c r="F5465" s="3" t="s">
        <v>728</v>
      </c>
    </row>
    <row r="5466" spans="1:6">
      <c r="A5466" s="3" t="s">
        <v>13354</v>
      </c>
      <c r="B5466" s="3" t="s">
        <v>1752</v>
      </c>
      <c r="C5466" s="3" t="s">
        <v>729</v>
      </c>
      <c r="D5466" s="27" t="s">
        <v>1284</v>
      </c>
      <c r="E5466" s="3" t="s">
        <v>730</v>
      </c>
      <c r="F5466" s="3" t="s">
        <v>731</v>
      </c>
    </row>
    <row r="5467" spans="1:6">
      <c r="A5467" s="3" t="s">
        <v>13354</v>
      </c>
      <c r="B5467" s="3" t="s">
        <v>1752</v>
      </c>
      <c r="C5467" s="3" t="s">
        <v>732</v>
      </c>
      <c r="D5467" s="27" t="s">
        <v>1284</v>
      </c>
      <c r="E5467" s="3" t="s">
        <v>733</v>
      </c>
      <c r="F5467" s="3" t="s">
        <v>734</v>
      </c>
    </row>
    <row r="5468" spans="1:6">
      <c r="A5468" s="3" t="s">
        <v>13387</v>
      </c>
      <c r="B5468" s="3" t="s">
        <v>735</v>
      </c>
      <c r="C5468" s="3" t="s">
        <v>736</v>
      </c>
      <c r="D5468" s="27" t="s">
        <v>1284</v>
      </c>
      <c r="E5468" s="3" t="s">
        <v>737</v>
      </c>
      <c r="F5468" s="3" t="s">
        <v>738</v>
      </c>
    </row>
    <row r="5469" spans="1:6">
      <c r="A5469" s="3" t="s">
        <v>13387</v>
      </c>
      <c r="B5469" s="3" t="s">
        <v>739</v>
      </c>
      <c r="C5469" s="3" t="s">
        <v>740</v>
      </c>
      <c r="D5469" s="27" t="s">
        <v>1284</v>
      </c>
      <c r="E5469" s="3" t="s">
        <v>741</v>
      </c>
      <c r="F5469" s="3" t="s">
        <v>742</v>
      </c>
    </row>
    <row r="5470" spans="1:6">
      <c r="A5470" s="3" t="s">
        <v>13387</v>
      </c>
      <c r="B5470" s="3" t="s">
        <v>743</v>
      </c>
      <c r="C5470" s="3" t="s">
        <v>744</v>
      </c>
      <c r="D5470" s="27" t="s">
        <v>1284</v>
      </c>
      <c r="E5470" s="3" t="s">
        <v>10713</v>
      </c>
      <c r="F5470" s="3" t="s">
        <v>10714</v>
      </c>
    </row>
    <row r="5471" spans="1:6">
      <c r="A5471" s="3" t="s">
        <v>13387</v>
      </c>
      <c r="B5471" s="3" t="s">
        <v>743</v>
      </c>
      <c r="C5471" s="3" t="s">
        <v>745</v>
      </c>
      <c r="D5471" s="27" t="s">
        <v>1284</v>
      </c>
      <c r="E5471" s="3" t="s">
        <v>746</v>
      </c>
      <c r="F5471" s="3" t="s">
        <v>747</v>
      </c>
    </row>
    <row r="5472" spans="1:6">
      <c r="A5472" s="3" t="s">
        <v>13387</v>
      </c>
      <c r="B5472" s="3" t="s">
        <v>748</v>
      </c>
      <c r="C5472" s="3" t="s">
        <v>749</v>
      </c>
      <c r="D5472" s="27" t="s">
        <v>1284</v>
      </c>
      <c r="E5472" s="3" t="s">
        <v>750</v>
      </c>
      <c r="F5472" s="3" t="s">
        <v>751</v>
      </c>
    </row>
    <row r="5473" spans="1:6">
      <c r="A5473" s="3" t="s">
        <v>13387</v>
      </c>
      <c r="B5473" s="3" t="s">
        <v>748</v>
      </c>
      <c r="C5473" s="3" t="s">
        <v>752</v>
      </c>
      <c r="D5473" s="27" t="s">
        <v>1284</v>
      </c>
      <c r="E5473" s="3" t="s">
        <v>753</v>
      </c>
      <c r="F5473" s="3" t="s">
        <v>754</v>
      </c>
    </row>
    <row r="5474" spans="1:6">
      <c r="A5474" s="3" t="s">
        <v>13387</v>
      </c>
      <c r="B5474" s="3" t="s">
        <v>748</v>
      </c>
      <c r="C5474" s="3" t="s">
        <v>755</v>
      </c>
      <c r="D5474" s="27" t="s">
        <v>1284</v>
      </c>
      <c r="E5474" s="3" t="s">
        <v>756</v>
      </c>
      <c r="F5474" s="3" t="s">
        <v>757</v>
      </c>
    </row>
    <row r="5475" spans="1:6">
      <c r="A5475" s="3" t="s">
        <v>13387</v>
      </c>
      <c r="B5475" s="3" t="s">
        <v>758</v>
      </c>
      <c r="C5475" s="3" t="s">
        <v>759</v>
      </c>
      <c r="D5475" s="27" t="s">
        <v>1284</v>
      </c>
      <c r="E5475" s="3" t="s">
        <v>14763</v>
      </c>
      <c r="F5475" s="3" t="s">
        <v>14764</v>
      </c>
    </row>
    <row r="5476" spans="1:6">
      <c r="A5476" s="3" t="s">
        <v>13387</v>
      </c>
      <c r="B5476" s="3" t="s">
        <v>758</v>
      </c>
      <c r="C5476" s="3" t="s">
        <v>760</v>
      </c>
      <c r="D5476" s="27" t="s">
        <v>1284</v>
      </c>
      <c r="E5476" s="3" t="s">
        <v>761</v>
      </c>
      <c r="F5476" s="3" t="s">
        <v>762</v>
      </c>
    </row>
    <row r="5477" spans="1:6">
      <c r="A5477" s="3" t="s">
        <v>13387</v>
      </c>
      <c r="B5477" s="3" t="s">
        <v>758</v>
      </c>
      <c r="C5477" s="3" t="s">
        <v>763</v>
      </c>
      <c r="D5477" s="27" t="s">
        <v>1284</v>
      </c>
      <c r="E5477" s="3" t="s">
        <v>764</v>
      </c>
      <c r="F5477" s="3" t="s">
        <v>765</v>
      </c>
    </row>
    <row r="5478" spans="1:6">
      <c r="A5478" s="3" t="s">
        <v>13387</v>
      </c>
      <c r="B5478" s="3" t="s">
        <v>758</v>
      </c>
      <c r="C5478" s="3" t="s">
        <v>766</v>
      </c>
      <c r="D5478" s="27" t="s">
        <v>1284</v>
      </c>
      <c r="E5478" s="3" t="s">
        <v>767</v>
      </c>
      <c r="F5478" s="3" t="s">
        <v>768</v>
      </c>
    </row>
    <row r="5479" spans="1:6">
      <c r="A5479" s="3" t="s">
        <v>13387</v>
      </c>
      <c r="B5479" s="3" t="s">
        <v>769</v>
      </c>
      <c r="C5479" s="3" t="s">
        <v>770</v>
      </c>
      <c r="D5479" s="27" t="s">
        <v>1284</v>
      </c>
      <c r="E5479" s="3" t="s">
        <v>771</v>
      </c>
      <c r="F5479" s="3" t="s">
        <v>772</v>
      </c>
    </row>
    <row r="5480" spans="1:6">
      <c r="A5480" s="3" t="s">
        <v>13387</v>
      </c>
      <c r="B5480" s="3" t="s">
        <v>769</v>
      </c>
      <c r="C5480" s="3" t="s">
        <v>773</v>
      </c>
      <c r="D5480" s="27" t="s">
        <v>1284</v>
      </c>
      <c r="E5480" s="3" t="s">
        <v>774</v>
      </c>
      <c r="F5480" s="3" t="s">
        <v>775</v>
      </c>
    </row>
    <row r="5481" spans="1:6">
      <c r="A5481" s="3" t="s">
        <v>13387</v>
      </c>
      <c r="B5481" s="3" t="s">
        <v>769</v>
      </c>
      <c r="C5481" s="3" t="s">
        <v>776</v>
      </c>
      <c r="D5481" s="27" t="s">
        <v>1284</v>
      </c>
      <c r="E5481" s="3" t="s">
        <v>777</v>
      </c>
      <c r="F5481" s="3" t="s">
        <v>778</v>
      </c>
    </row>
    <row r="5482" spans="1:6">
      <c r="A5482" s="3" t="s">
        <v>13387</v>
      </c>
      <c r="B5482" s="3" t="s">
        <v>769</v>
      </c>
      <c r="C5482" s="3" t="s">
        <v>779</v>
      </c>
      <c r="D5482" s="27" t="s">
        <v>1284</v>
      </c>
      <c r="E5482" s="3" t="s">
        <v>780</v>
      </c>
      <c r="F5482" s="3" t="s">
        <v>781</v>
      </c>
    </row>
    <row r="5483" spans="1:6">
      <c r="A5483" s="3" t="s">
        <v>13387</v>
      </c>
      <c r="B5483" s="3" t="s">
        <v>782</v>
      </c>
      <c r="C5483" s="3" t="s">
        <v>783</v>
      </c>
      <c r="D5483" s="27" t="s">
        <v>1284</v>
      </c>
      <c r="E5483" s="3" t="s">
        <v>784</v>
      </c>
      <c r="F5483" s="3" t="s">
        <v>1696</v>
      </c>
    </row>
    <row r="5484" spans="1:6">
      <c r="A5484" s="3" t="s">
        <v>13387</v>
      </c>
      <c r="B5484" s="3" t="s">
        <v>1697</v>
      </c>
      <c r="C5484" s="3" t="s">
        <v>1698</v>
      </c>
      <c r="D5484" s="27" t="s">
        <v>1284</v>
      </c>
      <c r="E5484" s="3" t="s">
        <v>1699</v>
      </c>
      <c r="F5484" s="3" t="s">
        <v>1700</v>
      </c>
    </row>
    <row r="5485" spans="1:6">
      <c r="A5485" s="3" t="s">
        <v>13387</v>
      </c>
      <c r="B5485" s="3" t="s">
        <v>1701</v>
      </c>
      <c r="C5485" s="3" t="s">
        <v>1702</v>
      </c>
      <c r="D5485" s="27" t="s">
        <v>1284</v>
      </c>
      <c r="E5485" s="3" t="s">
        <v>1703</v>
      </c>
      <c r="F5485" s="3" t="s">
        <v>1704</v>
      </c>
    </row>
    <row r="5486" spans="1:6">
      <c r="A5486" s="3" t="s">
        <v>13387</v>
      </c>
      <c r="B5486" s="3" t="s">
        <v>1705</v>
      </c>
      <c r="C5486" s="3" t="s">
        <v>1706</v>
      </c>
      <c r="D5486" s="27" t="s">
        <v>1284</v>
      </c>
      <c r="E5486" s="3" t="s">
        <v>1707</v>
      </c>
      <c r="F5486" s="3" t="s">
        <v>1708</v>
      </c>
    </row>
    <row r="5487" spans="1:6">
      <c r="A5487" s="3" t="s">
        <v>13387</v>
      </c>
      <c r="B5487" s="3" t="s">
        <v>1705</v>
      </c>
      <c r="C5487" s="3" t="s">
        <v>1709</v>
      </c>
      <c r="D5487" s="27" t="s">
        <v>1284</v>
      </c>
      <c r="E5487" s="3" t="s">
        <v>14763</v>
      </c>
      <c r="F5487" s="3" t="s">
        <v>14764</v>
      </c>
    </row>
    <row r="5488" spans="1:6">
      <c r="A5488" s="3" t="s">
        <v>13387</v>
      </c>
      <c r="B5488" s="3" t="s">
        <v>1710</v>
      </c>
      <c r="C5488" s="3" t="s">
        <v>1711</v>
      </c>
      <c r="D5488" s="27" t="s">
        <v>1284</v>
      </c>
      <c r="E5488" s="3" t="s">
        <v>14763</v>
      </c>
      <c r="F5488" s="3" t="s">
        <v>14764</v>
      </c>
    </row>
    <row r="5489" spans="1:6">
      <c r="A5489" s="3" t="s">
        <v>13387</v>
      </c>
      <c r="B5489" s="3" t="s">
        <v>1712</v>
      </c>
      <c r="C5489" s="3" t="s">
        <v>736</v>
      </c>
      <c r="D5489" s="27" t="s">
        <v>1284</v>
      </c>
      <c r="E5489" s="3" t="s">
        <v>1713</v>
      </c>
      <c r="F5489" s="3" t="s">
        <v>1714</v>
      </c>
    </row>
    <row r="5490" spans="1:6">
      <c r="A5490" s="3" t="s">
        <v>13387</v>
      </c>
      <c r="B5490" s="3" t="s">
        <v>1715</v>
      </c>
      <c r="C5490" s="3" t="s">
        <v>1716</v>
      </c>
      <c r="D5490" s="27" t="s">
        <v>1284</v>
      </c>
      <c r="E5490" s="3" t="s">
        <v>1717</v>
      </c>
      <c r="F5490" s="3" t="s">
        <v>1718</v>
      </c>
    </row>
    <row r="5491" spans="1:6">
      <c r="A5491" s="3" t="s">
        <v>13387</v>
      </c>
      <c r="B5491" s="3" t="s">
        <v>1715</v>
      </c>
      <c r="C5491" s="3" t="s">
        <v>1719</v>
      </c>
      <c r="D5491" s="27" t="s">
        <v>1284</v>
      </c>
      <c r="E5491" s="3" t="s">
        <v>1720</v>
      </c>
      <c r="F5491" s="3" t="s">
        <v>1721</v>
      </c>
    </row>
    <row r="5492" spans="1:6">
      <c r="A5492" s="3" t="s">
        <v>13387</v>
      </c>
      <c r="B5492" s="3" t="s">
        <v>1722</v>
      </c>
      <c r="C5492" s="3" t="s">
        <v>1723</v>
      </c>
      <c r="D5492" s="27" t="s">
        <v>1284</v>
      </c>
      <c r="E5492" s="3" t="s">
        <v>1724</v>
      </c>
      <c r="F5492" s="3" t="s">
        <v>1725</v>
      </c>
    </row>
    <row r="5493" spans="1:6">
      <c r="A5493" s="3" t="s">
        <v>13387</v>
      </c>
      <c r="B5493" s="3" t="s">
        <v>1726</v>
      </c>
      <c r="C5493" s="3" t="s">
        <v>1727</v>
      </c>
      <c r="D5493" s="27" t="s">
        <v>1284</v>
      </c>
      <c r="E5493" s="3" t="s">
        <v>1728</v>
      </c>
      <c r="F5493" s="3" t="s">
        <v>1232</v>
      </c>
    </row>
    <row r="5494" spans="1:6">
      <c r="A5494" s="3" t="s">
        <v>13387</v>
      </c>
      <c r="B5494" s="3" t="s">
        <v>1726</v>
      </c>
      <c r="C5494" s="3" t="s">
        <v>3194</v>
      </c>
      <c r="D5494" s="27" t="s">
        <v>1284</v>
      </c>
      <c r="E5494" s="3" t="s">
        <v>3195</v>
      </c>
      <c r="F5494" s="3" t="s">
        <v>3196</v>
      </c>
    </row>
    <row r="5495" spans="1:6" s="46" customFormat="1">
      <c r="A5495" s="1"/>
      <c r="B5495" s="1"/>
      <c r="C5495" s="1"/>
      <c r="D5495" s="1"/>
      <c r="E5495" s="1"/>
      <c r="F5495" s="1"/>
    </row>
    <row r="5496" spans="1:6">
      <c r="A5496" s="3" t="s">
        <v>13356</v>
      </c>
      <c r="B5496" s="3" t="s">
        <v>12861</v>
      </c>
      <c r="C5496" s="3" t="s">
        <v>3197</v>
      </c>
      <c r="D5496" s="27" t="s">
        <v>3198</v>
      </c>
      <c r="E5496" s="3" t="s">
        <v>12976</v>
      </c>
      <c r="F5496" s="3" t="s">
        <v>12977</v>
      </c>
    </row>
    <row r="5497" spans="1:6">
      <c r="A5497" s="3" t="s">
        <v>13356</v>
      </c>
      <c r="B5497" s="3" t="s">
        <v>12861</v>
      </c>
      <c r="C5497" s="3" t="s">
        <v>3199</v>
      </c>
      <c r="D5497" s="27" t="s">
        <v>3198</v>
      </c>
      <c r="E5497" s="3" t="s">
        <v>12864</v>
      </c>
      <c r="F5497" s="3" t="s">
        <v>12865</v>
      </c>
    </row>
    <row r="5498" spans="1:6">
      <c r="A5498" s="3" t="s">
        <v>13356</v>
      </c>
      <c r="B5498" s="3" t="s">
        <v>3200</v>
      </c>
      <c r="C5498" s="3" t="s">
        <v>3201</v>
      </c>
      <c r="D5498" s="27" t="s">
        <v>3198</v>
      </c>
      <c r="E5498" s="3" t="s">
        <v>3202</v>
      </c>
      <c r="F5498" s="3" t="s">
        <v>3203</v>
      </c>
    </row>
    <row r="5499" spans="1:6">
      <c r="A5499" s="3" t="s">
        <v>13356</v>
      </c>
      <c r="B5499" s="3" t="s">
        <v>3204</v>
      </c>
      <c r="C5499" s="3" t="s">
        <v>3205</v>
      </c>
      <c r="D5499" s="27" t="s">
        <v>3198</v>
      </c>
      <c r="E5499" s="3" t="s">
        <v>3206</v>
      </c>
      <c r="F5499" s="3" t="s">
        <v>3207</v>
      </c>
    </row>
    <row r="5500" spans="1:6">
      <c r="A5500" s="3" t="s">
        <v>13327</v>
      </c>
      <c r="B5500" s="3" t="s">
        <v>3208</v>
      </c>
      <c r="C5500" s="3" t="s">
        <v>3209</v>
      </c>
      <c r="D5500" s="27" t="s">
        <v>3198</v>
      </c>
      <c r="E5500" s="3" t="s">
        <v>3210</v>
      </c>
      <c r="F5500" s="3" t="s">
        <v>3211</v>
      </c>
    </row>
    <row r="5501" spans="1:6">
      <c r="A5501" s="3" t="s">
        <v>13327</v>
      </c>
      <c r="B5501" s="3" t="s">
        <v>3208</v>
      </c>
      <c r="C5501" s="3" t="s">
        <v>3212</v>
      </c>
      <c r="D5501" s="27" t="s">
        <v>3198</v>
      </c>
      <c r="E5501" s="3" t="s">
        <v>3213</v>
      </c>
      <c r="F5501" s="3" t="s">
        <v>3214</v>
      </c>
    </row>
    <row r="5502" spans="1:6">
      <c r="A5502" s="3" t="s">
        <v>13327</v>
      </c>
      <c r="B5502" s="3" t="s">
        <v>3208</v>
      </c>
      <c r="C5502" s="3" t="s">
        <v>3215</v>
      </c>
      <c r="D5502" s="27" t="s">
        <v>3198</v>
      </c>
      <c r="E5502" s="3" t="s">
        <v>3216</v>
      </c>
      <c r="F5502" s="3" t="s">
        <v>3217</v>
      </c>
    </row>
    <row r="5503" spans="1:6">
      <c r="A5503" s="3" t="s">
        <v>13327</v>
      </c>
      <c r="B5503" s="3" t="s">
        <v>3208</v>
      </c>
      <c r="C5503" s="3" t="s">
        <v>3218</v>
      </c>
      <c r="D5503" s="27" t="s">
        <v>3198</v>
      </c>
      <c r="E5503" s="3" t="s">
        <v>3219</v>
      </c>
      <c r="F5503" s="3" t="s">
        <v>3220</v>
      </c>
    </row>
    <row r="5504" spans="1:6">
      <c r="A5504" s="3" t="s">
        <v>13327</v>
      </c>
      <c r="B5504" s="3" t="s">
        <v>3208</v>
      </c>
      <c r="C5504" s="3" t="s">
        <v>3221</v>
      </c>
      <c r="D5504" s="27" t="s">
        <v>3198</v>
      </c>
      <c r="E5504" s="3" t="s">
        <v>3222</v>
      </c>
      <c r="F5504" s="3" t="s">
        <v>3223</v>
      </c>
    </row>
    <row r="5505" spans="1:6">
      <c r="A5505" s="3" t="s">
        <v>13327</v>
      </c>
      <c r="B5505" s="3" t="s">
        <v>3224</v>
      </c>
      <c r="C5505" s="3" t="s">
        <v>3225</v>
      </c>
      <c r="D5505" s="27" t="s">
        <v>3198</v>
      </c>
      <c r="E5505" s="3" t="s">
        <v>3226</v>
      </c>
      <c r="F5505" s="3" t="s">
        <v>3227</v>
      </c>
    </row>
    <row r="5506" spans="1:6">
      <c r="A5506" s="3" t="s">
        <v>13327</v>
      </c>
      <c r="B5506" s="3" t="s">
        <v>3224</v>
      </c>
      <c r="C5506" s="3" t="s">
        <v>3228</v>
      </c>
      <c r="D5506" s="27" t="s">
        <v>3198</v>
      </c>
      <c r="E5506" s="3" t="s">
        <v>3229</v>
      </c>
      <c r="F5506" s="3" t="s">
        <v>3230</v>
      </c>
    </row>
    <row r="5507" spans="1:6">
      <c r="A5507" s="3" t="s">
        <v>13327</v>
      </c>
      <c r="B5507" s="3" t="s">
        <v>3224</v>
      </c>
      <c r="C5507" s="3" t="s">
        <v>3231</v>
      </c>
      <c r="D5507" s="27" t="s">
        <v>3198</v>
      </c>
      <c r="E5507" s="3" t="s">
        <v>3232</v>
      </c>
      <c r="F5507" s="3" t="s">
        <v>3233</v>
      </c>
    </row>
    <row r="5508" spans="1:6">
      <c r="A5508" s="3" t="s">
        <v>13327</v>
      </c>
      <c r="B5508" s="3" t="s">
        <v>3224</v>
      </c>
      <c r="C5508" s="3" t="s">
        <v>3234</v>
      </c>
      <c r="D5508" s="27" t="s">
        <v>3198</v>
      </c>
      <c r="E5508" s="3" t="s">
        <v>3235</v>
      </c>
      <c r="F5508" s="3" t="s">
        <v>3236</v>
      </c>
    </row>
    <row r="5509" spans="1:6">
      <c r="A5509" s="3" t="s">
        <v>13327</v>
      </c>
      <c r="B5509" s="3" t="s">
        <v>1311</v>
      </c>
      <c r="C5509" s="3" t="s">
        <v>3237</v>
      </c>
      <c r="D5509" s="27" t="s">
        <v>3198</v>
      </c>
      <c r="E5509" s="3" t="s">
        <v>3238</v>
      </c>
      <c r="F5509" s="3" t="s">
        <v>3239</v>
      </c>
    </row>
    <row r="5510" spans="1:6">
      <c r="A5510" s="3" t="s">
        <v>13327</v>
      </c>
      <c r="B5510" s="3" t="s">
        <v>3240</v>
      </c>
      <c r="C5510" s="3" t="s">
        <v>3241</v>
      </c>
      <c r="D5510" s="27" t="s">
        <v>3198</v>
      </c>
      <c r="E5510" s="3" t="s">
        <v>3242</v>
      </c>
      <c r="F5510" s="3" t="s">
        <v>3243</v>
      </c>
    </row>
    <row r="5511" spans="1:6">
      <c r="A5511" s="3" t="s">
        <v>13327</v>
      </c>
      <c r="B5511" s="3" t="s">
        <v>3240</v>
      </c>
      <c r="C5511" s="3" t="s">
        <v>3244</v>
      </c>
      <c r="D5511" s="27" t="s">
        <v>3198</v>
      </c>
      <c r="E5511" s="3" t="s">
        <v>3245</v>
      </c>
      <c r="F5511" s="3" t="s">
        <v>3246</v>
      </c>
    </row>
    <row r="5512" spans="1:6">
      <c r="A5512" s="3" t="s">
        <v>13359</v>
      </c>
      <c r="B5512" s="3" t="s">
        <v>3247</v>
      </c>
      <c r="C5512" s="3" t="s">
        <v>3248</v>
      </c>
      <c r="D5512" s="27" t="s">
        <v>3198</v>
      </c>
      <c r="E5512" s="3" t="s">
        <v>3249</v>
      </c>
      <c r="F5512" s="3" t="s">
        <v>3250</v>
      </c>
    </row>
    <row r="5513" spans="1:6">
      <c r="A5513" s="3" t="s">
        <v>13359</v>
      </c>
      <c r="B5513" s="3" t="s">
        <v>3251</v>
      </c>
      <c r="C5513" s="3" t="s">
        <v>3252</v>
      </c>
      <c r="D5513" s="27" t="s">
        <v>3198</v>
      </c>
      <c r="E5513" s="3" t="s">
        <v>3253</v>
      </c>
      <c r="F5513" s="3" t="s">
        <v>3254</v>
      </c>
    </row>
    <row r="5514" spans="1:6">
      <c r="A5514" s="3" t="s">
        <v>13359</v>
      </c>
      <c r="B5514" s="3" t="s">
        <v>3251</v>
      </c>
      <c r="C5514" s="3" t="s">
        <v>3255</v>
      </c>
      <c r="D5514" s="27" t="s">
        <v>3198</v>
      </c>
      <c r="E5514" s="3" t="s">
        <v>3256</v>
      </c>
      <c r="F5514" s="3" t="s">
        <v>3257</v>
      </c>
    </row>
    <row r="5515" spans="1:6">
      <c r="A5515" s="3" t="s">
        <v>13359</v>
      </c>
      <c r="B5515" s="3" t="s">
        <v>3251</v>
      </c>
      <c r="C5515" s="3" t="s">
        <v>3258</v>
      </c>
      <c r="D5515" s="27" t="s">
        <v>3198</v>
      </c>
      <c r="E5515" s="3" t="s">
        <v>3259</v>
      </c>
      <c r="F5515" s="3" t="s">
        <v>3260</v>
      </c>
    </row>
    <row r="5516" spans="1:6">
      <c r="A5516" s="3" t="s">
        <v>13359</v>
      </c>
      <c r="B5516" s="3" t="s">
        <v>3251</v>
      </c>
      <c r="C5516" s="3" t="s">
        <v>3261</v>
      </c>
      <c r="D5516" s="27" t="s">
        <v>3198</v>
      </c>
      <c r="E5516" s="3" t="s">
        <v>3262</v>
      </c>
      <c r="F5516" s="3" t="s">
        <v>3263</v>
      </c>
    </row>
    <row r="5517" spans="1:6">
      <c r="A5517" s="3" t="s">
        <v>13359</v>
      </c>
      <c r="B5517" s="3" t="s">
        <v>3264</v>
      </c>
      <c r="C5517" s="3" t="s">
        <v>3265</v>
      </c>
      <c r="D5517" s="27" t="s">
        <v>3198</v>
      </c>
      <c r="E5517" s="3" t="s">
        <v>3266</v>
      </c>
      <c r="F5517" s="3" t="s">
        <v>3267</v>
      </c>
    </row>
    <row r="5518" spans="1:6">
      <c r="A5518" s="3" t="s">
        <v>13359</v>
      </c>
      <c r="B5518" s="3" t="s">
        <v>3268</v>
      </c>
      <c r="C5518" s="3" t="s">
        <v>3269</v>
      </c>
      <c r="D5518" s="27" t="s">
        <v>3198</v>
      </c>
      <c r="E5518" s="3" t="s">
        <v>3270</v>
      </c>
      <c r="F5518" s="3" t="s">
        <v>3271</v>
      </c>
    </row>
    <row r="5519" spans="1:6">
      <c r="A5519" s="3" t="s">
        <v>13359</v>
      </c>
      <c r="B5519" s="3" t="s">
        <v>3272</v>
      </c>
      <c r="C5519" s="3" t="s">
        <v>3273</v>
      </c>
      <c r="D5519" s="27" t="s">
        <v>3198</v>
      </c>
      <c r="E5519" s="3" t="s">
        <v>3274</v>
      </c>
      <c r="F5519" s="3" t="s">
        <v>3275</v>
      </c>
    </row>
    <row r="5520" spans="1:6">
      <c r="A5520" s="3" t="s">
        <v>13359</v>
      </c>
      <c r="B5520" s="3" t="s">
        <v>3272</v>
      </c>
      <c r="C5520" s="3" t="s">
        <v>3276</v>
      </c>
      <c r="D5520" s="27" t="s">
        <v>3198</v>
      </c>
      <c r="E5520" s="3" t="s">
        <v>3277</v>
      </c>
      <c r="F5520" s="3" t="s">
        <v>3278</v>
      </c>
    </row>
    <row r="5521" spans="1:6">
      <c r="A5521" s="3" t="s">
        <v>13359</v>
      </c>
      <c r="B5521" s="3" t="s">
        <v>3279</v>
      </c>
      <c r="C5521" s="3" t="s">
        <v>3280</v>
      </c>
      <c r="D5521" s="27" t="s">
        <v>3198</v>
      </c>
      <c r="E5521" s="3" t="s">
        <v>3281</v>
      </c>
      <c r="F5521" s="3" t="s">
        <v>3282</v>
      </c>
    </row>
    <row r="5522" spans="1:6">
      <c r="A5522" s="3" t="s">
        <v>13359</v>
      </c>
      <c r="B5522" s="3" t="s">
        <v>3279</v>
      </c>
      <c r="C5522" s="3" t="s">
        <v>3283</v>
      </c>
      <c r="D5522" s="27" t="s">
        <v>3198</v>
      </c>
      <c r="E5522" s="3" t="s">
        <v>3284</v>
      </c>
      <c r="F5522" s="3" t="s">
        <v>3260</v>
      </c>
    </row>
    <row r="5523" spans="1:6">
      <c r="A5523" s="3" t="s">
        <v>13359</v>
      </c>
      <c r="B5523" s="3" t="s">
        <v>3279</v>
      </c>
      <c r="C5523" s="3" t="s">
        <v>3285</v>
      </c>
      <c r="D5523" s="27" t="s">
        <v>3198</v>
      </c>
      <c r="E5523" s="3" t="s">
        <v>3281</v>
      </c>
      <c r="F5523" s="3" t="s">
        <v>3282</v>
      </c>
    </row>
    <row r="5524" spans="1:6">
      <c r="A5524" s="3" t="s">
        <v>13359</v>
      </c>
      <c r="B5524" s="3" t="s">
        <v>3286</v>
      </c>
      <c r="C5524" s="3" t="s">
        <v>3287</v>
      </c>
      <c r="D5524" s="27" t="s">
        <v>3198</v>
      </c>
      <c r="E5524" s="3" t="s">
        <v>3259</v>
      </c>
      <c r="F5524" s="3" t="s">
        <v>3288</v>
      </c>
    </row>
    <row r="5525" spans="1:6">
      <c r="A5525" s="3" t="s">
        <v>13359</v>
      </c>
      <c r="B5525" s="3" t="s">
        <v>3286</v>
      </c>
      <c r="C5525" s="3" t="s">
        <v>3289</v>
      </c>
      <c r="D5525" s="27" t="s">
        <v>3198</v>
      </c>
      <c r="E5525" s="3" t="s">
        <v>3290</v>
      </c>
      <c r="F5525" s="3" t="s">
        <v>3291</v>
      </c>
    </row>
    <row r="5526" spans="1:6">
      <c r="A5526" s="3" t="s">
        <v>13359</v>
      </c>
      <c r="B5526" s="3" t="s">
        <v>3292</v>
      </c>
      <c r="C5526" s="3" t="s">
        <v>3283</v>
      </c>
      <c r="D5526" s="27" t="s">
        <v>3198</v>
      </c>
      <c r="E5526" s="3" t="s">
        <v>3284</v>
      </c>
      <c r="F5526" s="3" t="s">
        <v>3260</v>
      </c>
    </row>
    <row r="5527" spans="1:6">
      <c r="A5527" s="3" t="s">
        <v>13359</v>
      </c>
      <c r="B5527" s="3" t="s">
        <v>3292</v>
      </c>
      <c r="C5527" s="3" t="s">
        <v>3285</v>
      </c>
      <c r="D5527" s="27" t="s">
        <v>3198</v>
      </c>
      <c r="E5527" s="3" t="s">
        <v>3281</v>
      </c>
      <c r="F5527" s="3" t="s">
        <v>3282</v>
      </c>
    </row>
    <row r="5528" spans="1:6">
      <c r="A5528" s="3" t="s">
        <v>13359</v>
      </c>
      <c r="B5528" s="3" t="s">
        <v>3293</v>
      </c>
      <c r="C5528" s="3" t="s">
        <v>3294</v>
      </c>
      <c r="D5528" s="27" t="s">
        <v>3198</v>
      </c>
      <c r="E5528" s="3" t="s">
        <v>3295</v>
      </c>
      <c r="F5528" s="3" t="s">
        <v>3296</v>
      </c>
    </row>
    <row r="5529" spans="1:6">
      <c r="A5529" s="3" t="s">
        <v>13359</v>
      </c>
      <c r="B5529" s="3" t="s">
        <v>3297</v>
      </c>
      <c r="C5529" s="3" t="s">
        <v>3273</v>
      </c>
      <c r="D5529" s="27" t="s">
        <v>3198</v>
      </c>
      <c r="E5529" s="3" t="s">
        <v>3298</v>
      </c>
      <c r="F5529" s="3" t="s">
        <v>3299</v>
      </c>
    </row>
    <row r="5530" spans="1:6">
      <c r="A5530" s="3" t="s">
        <v>13359</v>
      </c>
      <c r="B5530" s="3" t="s">
        <v>3300</v>
      </c>
      <c r="C5530" s="3" t="s">
        <v>3301</v>
      </c>
      <c r="D5530" s="27" t="s">
        <v>3198</v>
      </c>
      <c r="E5530" s="3" t="s">
        <v>3262</v>
      </c>
      <c r="F5530" s="3" t="s">
        <v>3302</v>
      </c>
    </row>
    <row r="5531" spans="1:6">
      <c r="A5531" s="3" t="s">
        <v>13359</v>
      </c>
      <c r="B5531" s="3" t="s">
        <v>3300</v>
      </c>
      <c r="C5531" s="3" t="s">
        <v>3303</v>
      </c>
      <c r="D5531" s="27" t="s">
        <v>3198</v>
      </c>
      <c r="E5531" s="3" t="s">
        <v>3256</v>
      </c>
      <c r="F5531" s="3" t="s">
        <v>3257</v>
      </c>
    </row>
    <row r="5532" spans="1:6">
      <c r="A5532" s="3" t="s">
        <v>13359</v>
      </c>
      <c r="B5532" s="3" t="s">
        <v>3300</v>
      </c>
      <c r="C5532" s="3" t="s">
        <v>3304</v>
      </c>
      <c r="D5532" s="27" t="s">
        <v>3198</v>
      </c>
      <c r="E5532" s="3" t="s">
        <v>3305</v>
      </c>
      <c r="F5532" s="3" t="s">
        <v>3306</v>
      </c>
    </row>
    <row r="5533" spans="1:6">
      <c r="A5533" s="3" t="s">
        <v>13359</v>
      </c>
      <c r="B5533" s="3" t="s">
        <v>3300</v>
      </c>
      <c r="C5533" s="3" t="s">
        <v>3307</v>
      </c>
      <c r="D5533" s="27" t="s">
        <v>3198</v>
      </c>
      <c r="E5533" s="3" t="s">
        <v>3308</v>
      </c>
      <c r="F5533" s="3" t="s">
        <v>3309</v>
      </c>
    </row>
    <row r="5534" spans="1:6">
      <c r="A5534" s="3" t="s">
        <v>13328</v>
      </c>
      <c r="B5534" s="3" t="s">
        <v>12437</v>
      </c>
      <c r="C5534" s="3" t="s">
        <v>3310</v>
      </c>
      <c r="D5534" s="27" t="s">
        <v>3198</v>
      </c>
      <c r="E5534" s="3" t="s">
        <v>3311</v>
      </c>
      <c r="F5534" s="3" t="s">
        <v>3312</v>
      </c>
    </row>
    <row r="5535" spans="1:6">
      <c r="A5535" s="3" t="s">
        <v>13328</v>
      </c>
      <c r="B5535" s="3" t="s">
        <v>13759</v>
      </c>
      <c r="C5535" s="3" t="s">
        <v>3313</v>
      </c>
      <c r="D5535" s="27" t="s">
        <v>3198</v>
      </c>
      <c r="E5535" s="3" t="s">
        <v>3314</v>
      </c>
      <c r="F5535" s="3" t="s">
        <v>3315</v>
      </c>
    </row>
    <row r="5536" spans="1:6">
      <c r="A5536" s="3" t="s">
        <v>13328</v>
      </c>
      <c r="B5536" s="3" t="s">
        <v>13759</v>
      </c>
      <c r="C5536" s="3" t="s">
        <v>3313</v>
      </c>
      <c r="D5536" s="27" t="s">
        <v>3198</v>
      </c>
      <c r="E5536" s="3" t="s">
        <v>3316</v>
      </c>
      <c r="F5536" s="3" t="s">
        <v>3317</v>
      </c>
    </row>
    <row r="5537" spans="1:6">
      <c r="A5537" s="3" t="s">
        <v>13328</v>
      </c>
      <c r="B5537" s="3" t="s">
        <v>13759</v>
      </c>
      <c r="C5537" s="3" t="s">
        <v>3318</v>
      </c>
      <c r="D5537" s="27" t="s">
        <v>3198</v>
      </c>
      <c r="E5537" s="3" t="s">
        <v>3319</v>
      </c>
      <c r="F5537" s="3" t="s">
        <v>3320</v>
      </c>
    </row>
    <row r="5538" spans="1:6">
      <c r="A5538" s="3" t="s">
        <v>13330</v>
      </c>
      <c r="B5538" s="3" t="s">
        <v>3321</v>
      </c>
      <c r="C5538" s="3" t="s">
        <v>3322</v>
      </c>
      <c r="D5538" s="27" t="s">
        <v>3198</v>
      </c>
      <c r="E5538" s="3" t="s">
        <v>3323</v>
      </c>
      <c r="F5538" s="3" t="s">
        <v>3324</v>
      </c>
    </row>
    <row r="5539" spans="1:6">
      <c r="A5539" s="3" t="s">
        <v>13330</v>
      </c>
      <c r="B5539" s="3" t="s">
        <v>3321</v>
      </c>
      <c r="C5539" s="3" t="s">
        <v>1802</v>
      </c>
      <c r="D5539" s="27" t="s">
        <v>3198</v>
      </c>
      <c r="E5539" s="3" t="s">
        <v>1803</v>
      </c>
      <c r="F5539" s="3" t="s">
        <v>1804</v>
      </c>
    </row>
    <row r="5540" spans="1:6">
      <c r="A5540" s="3" t="s">
        <v>13330</v>
      </c>
      <c r="B5540" s="3" t="s">
        <v>1805</v>
      </c>
      <c r="C5540" s="3" t="s">
        <v>1806</v>
      </c>
      <c r="D5540" s="27" t="s">
        <v>3198</v>
      </c>
      <c r="E5540" s="3" t="s">
        <v>1807</v>
      </c>
      <c r="F5540" s="3" t="s">
        <v>1808</v>
      </c>
    </row>
    <row r="5541" spans="1:6">
      <c r="A5541" s="3" t="s">
        <v>13330</v>
      </c>
      <c r="B5541" s="3" t="s">
        <v>1805</v>
      </c>
      <c r="C5541" s="3" t="s">
        <v>1809</v>
      </c>
      <c r="D5541" s="27" t="s">
        <v>3198</v>
      </c>
      <c r="E5541" s="3" t="s">
        <v>1810</v>
      </c>
      <c r="F5541" s="3" t="s">
        <v>1811</v>
      </c>
    </row>
    <row r="5542" spans="1:6">
      <c r="A5542" s="3" t="s">
        <v>13330</v>
      </c>
      <c r="B5542" s="3" t="s">
        <v>1805</v>
      </c>
      <c r="C5542" s="3" t="s">
        <v>1812</v>
      </c>
      <c r="D5542" s="27" t="s">
        <v>3198</v>
      </c>
      <c r="E5542" s="3" t="s">
        <v>1813</v>
      </c>
      <c r="F5542" s="3" t="s">
        <v>1814</v>
      </c>
    </row>
    <row r="5543" spans="1:6">
      <c r="A5543" s="3" t="s">
        <v>13330</v>
      </c>
      <c r="B5543" s="3" t="s">
        <v>1805</v>
      </c>
      <c r="C5543" s="3" t="s">
        <v>1815</v>
      </c>
      <c r="D5543" s="27" t="s">
        <v>3198</v>
      </c>
      <c r="E5543" s="3" t="s">
        <v>1816</v>
      </c>
      <c r="F5543" s="3" t="s">
        <v>1817</v>
      </c>
    </row>
    <row r="5544" spans="1:6">
      <c r="A5544" s="3" t="s">
        <v>13330</v>
      </c>
      <c r="B5544" s="3" t="s">
        <v>1805</v>
      </c>
      <c r="C5544" s="3" t="s">
        <v>1818</v>
      </c>
      <c r="D5544" s="27" t="s">
        <v>3198</v>
      </c>
      <c r="E5544" s="3" t="s">
        <v>1819</v>
      </c>
      <c r="F5544" s="3" t="s">
        <v>1820</v>
      </c>
    </row>
    <row r="5545" spans="1:6">
      <c r="A5545" s="3" t="s">
        <v>13330</v>
      </c>
      <c r="B5545" s="3" t="s">
        <v>1805</v>
      </c>
      <c r="C5545" s="3" t="s">
        <v>1821</v>
      </c>
      <c r="D5545" s="27" t="s">
        <v>3198</v>
      </c>
      <c r="E5545" s="3" t="s">
        <v>1822</v>
      </c>
      <c r="F5545" s="3" t="s">
        <v>1823</v>
      </c>
    </row>
    <row r="5546" spans="1:6">
      <c r="A5546" s="3" t="s">
        <v>13330</v>
      </c>
      <c r="B5546" s="3" t="s">
        <v>1805</v>
      </c>
      <c r="C5546" s="3" t="s">
        <v>1824</v>
      </c>
      <c r="D5546" s="27" t="s">
        <v>3198</v>
      </c>
      <c r="E5546" s="3" t="s">
        <v>1825</v>
      </c>
      <c r="F5546" s="3" t="s">
        <v>1826</v>
      </c>
    </row>
    <row r="5547" spans="1:6">
      <c r="A5547" s="3" t="s">
        <v>13330</v>
      </c>
      <c r="B5547" s="3" t="s">
        <v>1805</v>
      </c>
      <c r="C5547" s="3" t="s">
        <v>1827</v>
      </c>
      <c r="D5547" s="27" t="s">
        <v>3198</v>
      </c>
      <c r="E5547" s="3" t="s">
        <v>1828</v>
      </c>
      <c r="F5547" s="3" t="s">
        <v>1829</v>
      </c>
    </row>
    <row r="5548" spans="1:6">
      <c r="A5548" s="3" t="s">
        <v>13330</v>
      </c>
      <c r="B5548" s="3" t="s">
        <v>1805</v>
      </c>
      <c r="C5548" s="3" t="s">
        <v>1830</v>
      </c>
      <c r="D5548" s="27" t="s">
        <v>3198</v>
      </c>
      <c r="E5548" s="3" t="s">
        <v>1831</v>
      </c>
      <c r="F5548" s="3" t="s">
        <v>1832</v>
      </c>
    </row>
    <row r="5549" spans="1:6">
      <c r="A5549" s="3" t="s">
        <v>13330</v>
      </c>
      <c r="B5549" s="3" t="s">
        <v>1805</v>
      </c>
      <c r="C5549" s="3" t="s">
        <v>1833</v>
      </c>
      <c r="D5549" s="27" t="s">
        <v>3198</v>
      </c>
      <c r="E5549" s="3" t="s">
        <v>1834</v>
      </c>
      <c r="F5549" s="3" t="s">
        <v>1835</v>
      </c>
    </row>
    <row r="5550" spans="1:6">
      <c r="A5550" s="3" t="s">
        <v>13330</v>
      </c>
      <c r="B5550" s="3" t="s">
        <v>1805</v>
      </c>
      <c r="C5550" s="3" t="s">
        <v>1836</v>
      </c>
      <c r="D5550" s="27" t="s">
        <v>3198</v>
      </c>
      <c r="E5550" s="3" t="s">
        <v>1837</v>
      </c>
      <c r="F5550" s="3" t="s">
        <v>1838</v>
      </c>
    </row>
    <row r="5551" spans="1:6">
      <c r="A5551" s="3" t="s">
        <v>13330</v>
      </c>
      <c r="B5551" s="3" t="s">
        <v>1805</v>
      </c>
      <c r="C5551" s="3" t="s">
        <v>1839</v>
      </c>
      <c r="D5551" s="27" t="s">
        <v>3198</v>
      </c>
      <c r="E5551" s="3" t="s">
        <v>1840</v>
      </c>
      <c r="F5551" s="3" t="s">
        <v>1841</v>
      </c>
    </row>
    <row r="5552" spans="1:6">
      <c r="A5552" s="3" t="s">
        <v>13330</v>
      </c>
      <c r="B5552" s="3" t="s">
        <v>1805</v>
      </c>
      <c r="C5552" s="3" t="s">
        <v>1842</v>
      </c>
      <c r="D5552" s="27" t="s">
        <v>3198</v>
      </c>
      <c r="E5552" s="3" t="s">
        <v>1831</v>
      </c>
      <c r="F5552" s="3" t="s">
        <v>1832</v>
      </c>
    </row>
    <row r="5553" spans="1:6">
      <c r="A5553" s="3" t="s">
        <v>13330</v>
      </c>
      <c r="B5553" s="3" t="s">
        <v>1805</v>
      </c>
      <c r="C5553" s="3" t="s">
        <v>1843</v>
      </c>
      <c r="D5553" s="27" t="s">
        <v>3198</v>
      </c>
      <c r="E5553" s="3" t="s">
        <v>1844</v>
      </c>
      <c r="F5553" s="3" t="s">
        <v>1845</v>
      </c>
    </row>
    <row r="5554" spans="1:6">
      <c r="A5554" s="3" t="s">
        <v>13330</v>
      </c>
      <c r="B5554" s="3" t="s">
        <v>1805</v>
      </c>
      <c r="C5554" s="3" t="s">
        <v>1846</v>
      </c>
      <c r="D5554" s="27" t="s">
        <v>3198</v>
      </c>
      <c r="E5554" s="3" t="s">
        <v>1847</v>
      </c>
      <c r="F5554" s="3" t="s">
        <v>1848</v>
      </c>
    </row>
    <row r="5555" spans="1:6">
      <c r="A5555" s="3" t="s">
        <v>13330</v>
      </c>
      <c r="B5555" s="3" t="s">
        <v>1805</v>
      </c>
      <c r="C5555" s="3" t="s">
        <v>1849</v>
      </c>
      <c r="D5555" s="27" t="s">
        <v>3198</v>
      </c>
      <c r="E5555" s="3" t="s">
        <v>1850</v>
      </c>
      <c r="F5555" s="3" t="s">
        <v>1851</v>
      </c>
    </row>
    <row r="5556" spans="1:6">
      <c r="A5556" s="3" t="s">
        <v>13330</v>
      </c>
      <c r="B5556" s="3" t="s">
        <v>1805</v>
      </c>
      <c r="C5556" s="3" t="s">
        <v>1852</v>
      </c>
      <c r="D5556" s="27" t="s">
        <v>3198</v>
      </c>
      <c r="E5556" s="3" t="s">
        <v>1853</v>
      </c>
      <c r="F5556" s="3" t="s">
        <v>1854</v>
      </c>
    </row>
    <row r="5557" spans="1:6">
      <c r="A5557" s="3" t="s">
        <v>13330</v>
      </c>
      <c r="B5557" s="3" t="s">
        <v>1805</v>
      </c>
      <c r="C5557" s="3" t="s">
        <v>1855</v>
      </c>
      <c r="D5557" s="27" t="s">
        <v>3198</v>
      </c>
      <c r="E5557" s="3" t="s">
        <v>1856</v>
      </c>
      <c r="F5557" s="3" t="s">
        <v>1857</v>
      </c>
    </row>
    <row r="5558" spans="1:6">
      <c r="A5558" s="3" t="s">
        <v>13330</v>
      </c>
      <c r="B5558" s="3" t="s">
        <v>1805</v>
      </c>
      <c r="C5558" s="3" t="s">
        <v>1858</v>
      </c>
      <c r="D5558" s="27" t="s">
        <v>3198</v>
      </c>
      <c r="E5558" s="3" t="s">
        <v>1859</v>
      </c>
      <c r="F5558" s="3" t="s">
        <v>1860</v>
      </c>
    </row>
    <row r="5559" spans="1:6">
      <c r="A5559" s="3" t="s">
        <v>13330</v>
      </c>
      <c r="B5559" s="3" t="s">
        <v>1861</v>
      </c>
      <c r="C5559" s="3" t="s">
        <v>1862</v>
      </c>
      <c r="D5559" s="27" t="s">
        <v>3198</v>
      </c>
      <c r="E5559" s="3" t="s">
        <v>1863</v>
      </c>
      <c r="F5559" s="3" t="s">
        <v>1864</v>
      </c>
    </row>
    <row r="5560" spans="1:6">
      <c r="A5560" s="3" t="s">
        <v>13330</v>
      </c>
      <c r="B5560" s="3" t="s">
        <v>1865</v>
      </c>
      <c r="C5560" s="3" t="s">
        <v>1866</v>
      </c>
      <c r="D5560" s="27" t="s">
        <v>3198</v>
      </c>
      <c r="E5560" s="3" t="s">
        <v>1867</v>
      </c>
      <c r="F5560" s="3" t="s">
        <v>1868</v>
      </c>
    </row>
    <row r="5561" spans="1:6">
      <c r="A5561" s="3" t="s">
        <v>13330</v>
      </c>
      <c r="B5561" s="3" t="s">
        <v>1865</v>
      </c>
      <c r="C5561" s="3" t="s">
        <v>1869</v>
      </c>
      <c r="D5561" s="27" t="s">
        <v>3198</v>
      </c>
      <c r="E5561" s="3" t="s">
        <v>1870</v>
      </c>
      <c r="F5561" s="3" t="s">
        <v>1871</v>
      </c>
    </row>
    <row r="5562" spans="1:6">
      <c r="A5562" s="3" t="s">
        <v>13330</v>
      </c>
      <c r="B5562" s="3" t="s">
        <v>1865</v>
      </c>
      <c r="C5562" s="3" t="s">
        <v>1872</v>
      </c>
      <c r="D5562" s="27" t="s">
        <v>3198</v>
      </c>
      <c r="E5562" s="3" t="s">
        <v>1873</v>
      </c>
      <c r="F5562" s="3" t="s">
        <v>1874</v>
      </c>
    </row>
    <row r="5563" spans="1:6">
      <c r="A5563" s="3" t="s">
        <v>13330</v>
      </c>
      <c r="B5563" s="3" t="s">
        <v>1865</v>
      </c>
      <c r="C5563" s="3" t="s">
        <v>1875</v>
      </c>
      <c r="D5563" s="27" t="s">
        <v>3198</v>
      </c>
      <c r="E5563" s="3" t="s">
        <v>1876</v>
      </c>
      <c r="F5563" s="3" t="s">
        <v>1877</v>
      </c>
    </row>
    <row r="5564" spans="1:6">
      <c r="A5564" s="3" t="s">
        <v>13330</v>
      </c>
      <c r="B5564" s="3" t="s">
        <v>1865</v>
      </c>
      <c r="C5564" s="3" t="s">
        <v>1878</v>
      </c>
      <c r="D5564" s="27" t="s">
        <v>3198</v>
      </c>
      <c r="E5564" s="3" t="s">
        <v>1867</v>
      </c>
      <c r="F5564" s="3" t="s">
        <v>1868</v>
      </c>
    </row>
    <row r="5565" spans="1:6">
      <c r="A5565" s="3" t="s">
        <v>13330</v>
      </c>
      <c r="B5565" s="3" t="s">
        <v>1865</v>
      </c>
      <c r="C5565" s="3" t="s">
        <v>1879</v>
      </c>
      <c r="D5565" s="27" t="s">
        <v>3198</v>
      </c>
      <c r="E5565" s="3" t="s">
        <v>1876</v>
      </c>
      <c r="F5565" s="3" t="s">
        <v>1877</v>
      </c>
    </row>
    <row r="5566" spans="1:6">
      <c r="A5566" s="3" t="s">
        <v>13330</v>
      </c>
      <c r="B5566" s="3" t="s">
        <v>1880</v>
      </c>
      <c r="C5566" s="3" t="s">
        <v>1881</v>
      </c>
      <c r="D5566" s="27" t="s">
        <v>3198</v>
      </c>
      <c r="E5566" s="3" t="s">
        <v>1882</v>
      </c>
      <c r="F5566" s="3" t="s">
        <v>1883</v>
      </c>
    </row>
    <row r="5567" spans="1:6">
      <c r="A5567" s="3" t="s">
        <v>13330</v>
      </c>
      <c r="B5567" s="3" t="s">
        <v>1880</v>
      </c>
      <c r="C5567" s="3" t="s">
        <v>1884</v>
      </c>
      <c r="D5567" s="27" t="s">
        <v>3198</v>
      </c>
      <c r="E5567" s="3" t="s">
        <v>1885</v>
      </c>
      <c r="F5567" s="3" t="s">
        <v>1886</v>
      </c>
    </row>
    <row r="5568" spans="1:6">
      <c r="A5568" s="3" t="s">
        <v>13330</v>
      </c>
      <c r="B5568" s="3" t="s">
        <v>1880</v>
      </c>
      <c r="C5568" s="3" t="s">
        <v>1887</v>
      </c>
      <c r="D5568" s="27" t="s">
        <v>3198</v>
      </c>
      <c r="E5568" s="3" t="s">
        <v>1888</v>
      </c>
      <c r="F5568" s="3" t="s">
        <v>1889</v>
      </c>
    </row>
    <row r="5569" spans="1:6">
      <c r="A5569" s="3" t="s">
        <v>13330</v>
      </c>
      <c r="B5569" s="3" t="s">
        <v>1880</v>
      </c>
      <c r="C5569" s="3" t="s">
        <v>1890</v>
      </c>
      <c r="D5569" s="27" t="s">
        <v>3198</v>
      </c>
      <c r="E5569" s="3" t="s">
        <v>1891</v>
      </c>
      <c r="F5569" s="3" t="s">
        <v>1892</v>
      </c>
    </row>
    <row r="5570" spans="1:6">
      <c r="A5570" s="3" t="s">
        <v>13330</v>
      </c>
      <c r="B5570" s="3" t="s">
        <v>1880</v>
      </c>
      <c r="C5570" s="3" t="s">
        <v>1893</v>
      </c>
      <c r="D5570" s="27" t="s">
        <v>3198</v>
      </c>
      <c r="E5570" s="3" t="s">
        <v>1894</v>
      </c>
      <c r="F5570" s="3" t="s">
        <v>1895</v>
      </c>
    </row>
    <row r="5571" spans="1:6">
      <c r="A5571" s="3" t="s">
        <v>13330</v>
      </c>
      <c r="B5571" s="3" t="s">
        <v>1880</v>
      </c>
      <c r="C5571" s="3" t="s">
        <v>1896</v>
      </c>
      <c r="D5571" s="27" t="s">
        <v>3198</v>
      </c>
      <c r="E5571" s="3" t="s">
        <v>1897</v>
      </c>
      <c r="F5571" s="3" t="s">
        <v>1817</v>
      </c>
    </row>
    <row r="5572" spans="1:6">
      <c r="A5572" s="3" t="s">
        <v>13330</v>
      </c>
      <c r="B5572" s="3" t="s">
        <v>1880</v>
      </c>
      <c r="C5572" s="3" t="s">
        <v>1898</v>
      </c>
      <c r="D5572" s="27" t="s">
        <v>3198</v>
      </c>
      <c r="E5572" s="3" t="s">
        <v>1888</v>
      </c>
      <c r="F5572" s="3" t="s">
        <v>1889</v>
      </c>
    </row>
    <row r="5573" spans="1:6">
      <c r="A5573" s="3" t="s">
        <v>13330</v>
      </c>
      <c r="B5573" s="3" t="s">
        <v>1880</v>
      </c>
      <c r="C5573" s="3" t="s">
        <v>1899</v>
      </c>
      <c r="D5573" s="27" t="s">
        <v>3198</v>
      </c>
      <c r="E5573" s="3" t="s">
        <v>1900</v>
      </c>
      <c r="F5573" s="3" t="s">
        <v>1892</v>
      </c>
    </row>
    <row r="5574" spans="1:6">
      <c r="A5574" s="3" t="s">
        <v>13330</v>
      </c>
      <c r="B5574" s="3" t="s">
        <v>1880</v>
      </c>
      <c r="C5574" s="3" t="s">
        <v>1901</v>
      </c>
      <c r="D5574" s="27" t="s">
        <v>3198</v>
      </c>
      <c r="E5574" s="3" t="s">
        <v>1902</v>
      </c>
      <c r="F5574" s="3" t="s">
        <v>1903</v>
      </c>
    </row>
    <row r="5575" spans="1:6">
      <c r="A5575" s="3" t="s">
        <v>13330</v>
      </c>
      <c r="B5575" s="3" t="s">
        <v>1880</v>
      </c>
      <c r="C5575" s="3" t="s">
        <v>1904</v>
      </c>
      <c r="D5575" s="27" t="s">
        <v>3198</v>
      </c>
      <c r="E5575" s="3" t="s">
        <v>1905</v>
      </c>
      <c r="F5575" s="3" t="s">
        <v>1906</v>
      </c>
    </row>
    <row r="5576" spans="1:6">
      <c r="A5576" s="3" t="s">
        <v>13330</v>
      </c>
      <c r="B5576" s="3" t="s">
        <v>1880</v>
      </c>
      <c r="C5576" s="3" t="s">
        <v>1907</v>
      </c>
      <c r="D5576" s="27" t="s">
        <v>3198</v>
      </c>
      <c r="E5576" s="3" t="s">
        <v>1908</v>
      </c>
      <c r="F5576" s="3" t="s">
        <v>1909</v>
      </c>
    </row>
    <row r="5577" spans="1:6">
      <c r="A5577" s="3" t="s">
        <v>13330</v>
      </c>
      <c r="B5577" s="3" t="s">
        <v>1880</v>
      </c>
      <c r="C5577" s="3" t="s">
        <v>1910</v>
      </c>
      <c r="D5577" s="27" t="s">
        <v>3198</v>
      </c>
      <c r="E5577" s="3" t="s">
        <v>1911</v>
      </c>
      <c r="F5577" s="3" t="s">
        <v>1912</v>
      </c>
    </row>
    <row r="5578" spans="1:6">
      <c r="A5578" s="3" t="s">
        <v>13330</v>
      </c>
      <c r="B5578" s="3" t="s">
        <v>1880</v>
      </c>
      <c r="C5578" s="3" t="s">
        <v>1913</v>
      </c>
      <c r="D5578" s="27" t="s">
        <v>3198</v>
      </c>
      <c r="E5578" s="3" t="s">
        <v>1914</v>
      </c>
      <c r="F5578" s="3" t="s">
        <v>1915</v>
      </c>
    </row>
    <row r="5579" spans="1:6">
      <c r="A5579" s="3" t="s">
        <v>13330</v>
      </c>
      <c r="B5579" s="3" t="s">
        <v>1880</v>
      </c>
      <c r="C5579" s="3" t="s">
        <v>1916</v>
      </c>
      <c r="D5579" s="27" t="s">
        <v>3198</v>
      </c>
      <c r="E5579" s="3" t="s">
        <v>1917</v>
      </c>
      <c r="F5579" s="3" t="s">
        <v>1808</v>
      </c>
    </row>
    <row r="5580" spans="1:6">
      <c r="A5580" s="3" t="s">
        <v>13330</v>
      </c>
      <c r="B5580" s="3" t="s">
        <v>1880</v>
      </c>
      <c r="C5580" s="3" t="s">
        <v>1918</v>
      </c>
      <c r="D5580" s="27" t="s">
        <v>3198</v>
      </c>
      <c r="E5580" s="3" t="s">
        <v>1919</v>
      </c>
      <c r="F5580" s="3" t="s">
        <v>1920</v>
      </c>
    </row>
    <row r="5581" spans="1:6">
      <c r="A5581" s="3" t="s">
        <v>13330</v>
      </c>
      <c r="B5581" s="3" t="s">
        <v>1880</v>
      </c>
      <c r="C5581" s="3" t="s">
        <v>1921</v>
      </c>
      <c r="D5581" s="27" t="s">
        <v>3198</v>
      </c>
      <c r="E5581" s="3" t="s">
        <v>1922</v>
      </c>
      <c r="F5581" s="3" t="s">
        <v>1923</v>
      </c>
    </row>
    <row r="5582" spans="1:6">
      <c r="A5582" s="3" t="s">
        <v>13330</v>
      </c>
      <c r="B5582" s="3" t="s">
        <v>1880</v>
      </c>
      <c r="C5582" s="3" t="s">
        <v>1924</v>
      </c>
      <c r="D5582" s="27" t="s">
        <v>3198</v>
      </c>
      <c r="E5582" s="3" t="s">
        <v>1925</v>
      </c>
      <c r="F5582" s="3" t="s">
        <v>1926</v>
      </c>
    </row>
    <row r="5583" spans="1:6">
      <c r="A5583" s="3" t="s">
        <v>13330</v>
      </c>
      <c r="B5583" s="3" t="s">
        <v>1880</v>
      </c>
      <c r="C5583" s="3" t="s">
        <v>1927</v>
      </c>
      <c r="D5583" s="27" t="s">
        <v>3198</v>
      </c>
      <c r="E5583" s="3" t="s">
        <v>1928</v>
      </c>
      <c r="F5583" s="3" t="s">
        <v>1854</v>
      </c>
    </row>
    <row r="5584" spans="1:6">
      <c r="A5584" s="3" t="s">
        <v>13330</v>
      </c>
      <c r="B5584" s="3" t="s">
        <v>1880</v>
      </c>
      <c r="C5584" s="3" t="s">
        <v>1929</v>
      </c>
      <c r="D5584" s="27" t="s">
        <v>3198</v>
      </c>
      <c r="E5584" s="3" t="s">
        <v>1930</v>
      </c>
      <c r="F5584" s="3" t="s">
        <v>1931</v>
      </c>
    </row>
    <row r="5585" spans="1:6">
      <c r="A5585" s="3" t="s">
        <v>13330</v>
      </c>
      <c r="B5585" s="3" t="s">
        <v>1880</v>
      </c>
      <c r="C5585" s="3" t="s">
        <v>1932</v>
      </c>
      <c r="D5585" s="27" t="s">
        <v>3198</v>
      </c>
      <c r="E5585" s="3" t="s">
        <v>1933</v>
      </c>
      <c r="F5585" s="3" t="s">
        <v>1934</v>
      </c>
    </row>
    <row r="5586" spans="1:6">
      <c r="A5586" s="3" t="s">
        <v>13330</v>
      </c>
      <c r="B5586" s="3" t="s">
        <v>1880</v>
      </c>
      <c r="C5586" s="3" t="s">
        <v>1935</v>
      </c>
      <c r="D5586" s="27" t="s">
        <v>3198</v>
      </c>
      <c r="E5586" s="3" t="s">
        <v>1911</v>
      </c>
      <c r="F5586" s="3" t="s">
        <v>1912</v>
      </c>
    </row>
    <row r="5587" spans="1:6">
      <c r="A5587" s="3" t="s">
        <v>13330</v>
      </c>
      <c r="B5587" s="3" t="s">
        <v>1880</v>
      </c>
      <c r="C5587" s="3" t="s">
        <v>1936</v>
      </c>
      <c r="D5587" s="27" t="s">
        <v>3198</v>
      </c>
      <c r="E5587" s="3" t="s">
        <v>1908</v>
      </c>
      <c r="F5587" s="3" t="s">
        <v>1909</v>
      </c>
    </row>
    <row r="5588" spans="1:6">
      <c r="A5588" s="3" t="s">
        <v>13330</v>
      </c>
      <c r="B5588" s="3" t="s">
        <v>1880</v>
      </c>
      <c r="C5588" s="3" t="s">
        <v>1937</v>
      </c>
      <c r="D5588" s="27" t="s">
        <v>3198</v>
      </c>
      <c r="E5588" s="3" t="s">
        <v>1938</v>
      </c>
      <c r="F5588" s="3" t="s">
        <v>1939</v>
      </c>
    </row>
    <row r="5589" spans="1:6">
      <c r="A5589" s="3" t="s">
        <v>13330</v>
      </c>
      <c r="B5589" s="3" t="s">
        <v>1880</v>
      </c>
      <c r="C5589" s="3" t="s">
        <v>1940</v>
      </c>
      <c r="D5589" s="27" t="s">
        <v>3198</v>
      </c>
      <c r="E5589" s="3" t="s">
        <v>1941</v>
      </c>
      <c r="F5589" s="3" t="s">
        <v>1942</v>
      </c>
    </row>
    <row r="5590" spans="1:6">
      <c r="A5590" s="3" t="s">
        <v>13330</v>
      </c>
      <c r="B5590" s="3" t="s">
        <v>1880</v>
      </c>
      <c r="C5590" s="3" t="s">
        <v>1943</v>
      </c>
      <c r="D5590" s="27" t="s">
        <v>3198</v>
      </c>
      <c r="E5590" s="3" t="s">
        <v>1919</v>
      </c>
      <c r="F5590" s="3" t="s">
        <v>1920</v>
      </c>
    </row>
    <row r="5591" spans="1:6">
      <c r="A5591" s="3" t="s">
        <v>13330</v>
      </c>
      <c r="B5591" s="3" t="s">
        <v>1880</v>
      </c>
      <c r="C5591" s="3" t="s">
        <v>1944</v>
      </c>
      <c r="D5591" s="27" t="s">
        <v>3198</v>
      </c>
      <c r="E5591" s="3" t="s">
        <v>1922</v>
      </c>
      <c r="F5591" s="3" t="s">
        <v>1923</v>
      </c>
    </row>
    <row r="5592" spans="1:6">
      <c r="A5592" s="3" t="s">
        <v>13330</v>
      </c>
      <c r="B5592" s="3" t="s">
        <v>1880</v>
      </c>
      <c r="C5592" s="3" t="s">
        <v>1945</v>
      </c>
      <c r="D5592" s="27" t="s">
        <v>3198</v>
      </c>
      <c r="E5592" s="3" t="s">
        <v>1919</v>
      </c>
      <c r="F5592" s="3" t="s">
        <v>1920</v>
      </c>
    </row>
    <row r="5593" spans="1:6">
      <c r="A5593" s="3" t="s">
        <v>13330</v>
      </c>
      <c r="B5593" s="3" t="s">
        <v>1880</v>
      </c>
      <c r="C5593" s="3" t="s">
        <v>1946</v>
      </c>
      <c r="D5593" s="27" t="s">
        <v>3198</v>
      </c>
      <c r="E5593" s="3" t="s">
        <v>1922</v>
      </c>
      <c r="F5593" s="3" t="s">
        <v>1923</v>
      </c>
    </row>
    <row r="5594" spans="1:6">
      <c r="A5594" s="3" t="s">
        <v>13330</v>
      </c>
      <c r="B5594" s="3" t="s">
        <v>1880</v>
      </c>
      <c r="C5594" s="3" t="s">
        <v>1947</v>
      </c>
      <c r="D5594" s="27" t="s">
        <v>3198</v>
      </c>
      <c r="E5594" s="3" t="s">
        <v>1919</v>
      </c>
      <c r="F5594" s="3" t="s">
        <v>1920</v>
      </c>
    </row>
    <row r="5595" spans="1:6">
      <c r="A5595" s="3" t="s">
        <v>13330</v>
      </c>
      <c r="B5595" s="3" t="s">
        <v>1880</v>
      </c>
      <c r="C5595" s="3" t="s">
        <v>1948</v>
      </c>
      <c r="D5595" s="27" t="s">
        <v>3198</v>
      </c>
      <c r="E5595" s="3" t="s">
        <v>1922</v>
      </c>
      <c r="F5595" s="3" t="s">
        <v>1923</v>
      </c>
    </row>
    <row r="5596" spans="1:6">
      <c r="A5596" s="3" t="s">
        <v>13330</v>
      </c>
      <c r="B5596" s="3" t="s">
        <v>1880</v>
      </c>
      <c r="C5596" s="3" t="s">
        <v>1949</v>
      </c>
      <c r="D5596" s="27" t="s">
        <v>3198</v>
      </c>
      <c r="E5596" s="3" t="s">
        <v>1919</v>
      </c>
      <c r="F5596" s="3" t="s">
        <v>1920</v>
      </c>
    </row>
    <row r="5597" spans="1:6">
      <c r="A5597" s="3" t="s">
        <v>13330</v>
      </c>
      <c r="B5597" s="3" t="s">
        <v>1880</v>
      </c>
      <c r="C5597" s="3" t="s">
        <v>515</v>
      </c>
      <c r="D5597" s="27" t="s">
        <v>3198</v>
      </c>
      <c r="E5597" s="3" t="s">
        <v>1922</v>
      </c>
      <c r="F5597" s="3" t="s">
        <v>1923</v>
      </c>
    </row>
    <row r="5598" spans="1:6">
      <c r="A5598" s="3" t="s">
        <v>13330</v>
      </c>
      <c r="B5598" s="3" t="s">
        <v>1880</v>
      </c>
      <c r="C5598" s="3" t="s">
        <v>516</v>
      </c>
      <c r="D5598" s="27" t="s">
        <v>3198</v>
      </c>
      <c r="E5598" s="3" t="s">
        <v>1919</v>
      </c>
      <c r="F5598" s="3" t="s">
        <v>1920</v>
      </c>
    </row>
    <row r="5599" spans="1:6">
      <c r="A5599" s="3" t="s">
        <v>13330</v>
      </c>
      <c r="B5599" s="3" t="s">
        <v>1880</v>
      </c>
      <c r="C5599" s="3" t="s">
        <v>517</v>
      </c>
      <c r="D5599" s="27" t="s">
        <v>3198</v>
      </c>
      <c r="E5599" s="3" t="s">
        <v>1922</v>
      </c>
      <c r="F5599" s="3" t="s">
        <v>1923</v>
      </c>
    </row>
    <row r="5600" spans="1:6">
      <c r="A5600" s="3" t="s">
        <v>13330</v>
      </c>
      <c r="B5600" s="3" t="s">
        <v>1880</v>
      </c>
      <c r="C5600" s="3" t="s">
        <v>518</v>
      </c>
      <c r="D5600" s="27" t="s">
        <v>3198</v>
      </c>
      <c r="E5600" s="3" t="s">
        <v>519</v>
      </c>
      <c r="F5600" s="3" t="s">
        <v>520</v>
      </c>
    </row>
    <row r="5601" spans="1:6">
      <c r="A5601" s="3" t="s">
        <v>13330</v>
      </c>
      <c r="B5601" s="3" t="s">
        <v>1880</v>
      </c>
      <c r="C5601" s="3" t="s">
        <v>521</v>
      </c>
      <c r="D5601" s="27" t="s">
        <v>3198</v>
      </c>
      <c r="E5601" s="3" t="s">
        <v>522</v>
      </c>
      <c r="F5601" s="3" t="s">
        <v>523</v>
      </c>
    </row>
    <row r="5602" spans="1:6">
      <c r="A5602" s="3" t="s">
        <v>13330</v>
      </c>
      <c r="B5602" s="3" t="s">
        <v>1880</v>
      </c>
      <c r="C5602" s="3" t="s">
        <v>524</v>
      </c>
      <c r="D5602" s="27" t="s">
        <v>3198</v>
      </c>
      <c r="E5602" s="3" t="s">
        <v>525</v>
      </c>
      <c r="F5602" s="3" t="s">
        <v>526</v>
      </c>
    </row>
    <row r="5603" spans="1:6">
      <c r="A5603" s="3" t="s">
        <v>13330</v>
      </c>
      <c r="B5603" s="3" t="s">
        <v>527</v>
      </c>
      <c r="C5603" s="3" t="s">
        <v>528</v>
      </c>
      <c r="D5603" s="27" t="s">
        <v>3198</v>
      </c>
      <c r="E5603" s="3" t="s">
        <v>529</v>
      </c>
      <c r="F5603" s="3" t="s">
        <v>530</v>
      </c>
    </row>
    <row r="5604" spans="1:6">
      <c r="A5604" s="3" t="s">
        <v>13330</v>
      </c>
      <c r="B5604" s="3" t="s">
        <v>531</v>
      </c>
      <c r="C5604" s="3" t="s">
        <v>532</v>
      </c>
      <c r="D5604" s="27" t="s">
        <v>3198</v>
      </c>
      <c r="E5604" s="3" t="s">
        <v>533</v>
      </c>
      <c r="F5604" s="3" t="s">
        <v>534</v>
      </c>
    </row>
    <row r="5605" spans="1:6">
      <c r="A5605" s="3" t="s">
        <v>13330</v>
      </c>
      <c r="B5605" s="3" t="s">
        <v>531</v>
      </c>
      <c r="C5605" s="3" t="s">
        <v>535</v>
      </c>
      <c r="D5605" s="27" t="s">
        <v>3198</v>
      </c>
      <c r="E5605" s="3" t="s">
        <v>536</v>
      </c>
      <c r="F5605" s="3" t="s">
        <v>537</v>
      </c>
    </row>
    <row r="5606" spans="1:6">
      <c r="A5606" s="3" t="s">
        <v>13330</v>
      </c>
      <c r="B5606" s="3" t="s">
        <v>531</v>
      </c>
      <c r="C5606" s="3" t="s">
        <v>538</v>
      </c>
      <c r="D5606" s="27" t="s">
        <v>3198</v>
      </c>
      <c r="E5606" s="3" t="s">
        <v>539</v>
      </c>
      <c r="F5606" s="3" t="s">
        <v>540</v>
      </c>
    </row>
    <row r="5607" spans="1:6">
      <c r="A5607" s="3" t="s">
        <v>13330</v>
      </c>
      <c r="B5607" s="3" t="s">
        <v>531</v>
      </c>
      <c r="C5607" s="3" t="s">
        <v>541</v>
      </c>
      <c r="D5607" s="27" t="s">
        <v>3198</v>
      </c>
      <c r="E5607" s="3" t="s">
        <v>542</v>
      </c>
      <c r="F5607" s="3" t="s">
        <v>543</v>
      </c>
    </row>
    <row r="5608" spans="1:6">
      <c r="A5608" s="3" t="s">
        <v>13330</v>
      </c>
      <c r="B5608" s="3" t="s">
        <v>531</v>
      </c>
      <c r="C5608" s="3" t="s">
        <v>544</v>
      </c>
      <c r="D5608" s="27" t="s">
        <v>3198</v>
      </c>
      <c r="E5608" s="3" t="s">
        <v>545</v>
      </c>
      <c r="F5608" s="3" t="s">
        <v>546</v>
      </c>
    </row>
    <row r="5609" spans="1:6">
      <c r="A5609" s="3" t="s">
        <v>13330</v>
      </c>
      <c r="B5609" s="3" t="s">
        <v>531</v>
      </c>
      <c r="C5609" s="3" t="s">
        <v>547</v>
      </c>
      <c r="D5609" s="27" t="s">
        <v>3198</v>
      </c>
      <c r="E5609" s="3" t="s">
        <v>548</v>
      </c>
      <c r="F5609" s="3" t="s">
        <v>549</v>
      </c>
    </row>
    <row r="5610" spans="1:6">
      <c r="A5610" s="3" t="s">
        <v>13330</v>
      </c>
      <c r="B5610" s="3" t="s">
        <v>531</v>
      </c>
      <c r="C5610" s="3" t="s">
        <v>550</v>
      </c>
      <c r="D5610" s="27" t="s">
        <v>3198</v>
      </c>
      <c r="E5610" s="3" t="s">
        <v>551</v>
      </c>
      <c r="F5610" s="3" t="s">
        <v>552</v>
      </c>
    </row>
    <row r="5611" spans="1:6">
      <c r="A5611" s="3" t="s">
        <v>13332</v>
      </c>
      <c r="B5611" s="3" t="s">
        <v>553</v>
      </c>
      <c r="C5611" s="3" t="s">
        <v>554</v>
      </c>
      <c r="D5611" s="27" t="s">
        <v>3198</v>
      </c>
      <c r="E5611" s="3" t="s">
        <v>555</v>
      </c>
      <c r="F5611" s="3" t="s">
        <v>556</v>
      </c>
    </row>
    <row r="5612" spans="1:6">
      <c r="A5612" s="3" t="s">
        <v>13332</v>
      </c>
      <c r="B5612" s="3" t="s">
        <v>553</v>
      </c>
      <c r="C5612" s="3" t="s">
        <v>557</v>
      </c>
      <c r="D5612" s="27" t="s">
        <v>3198</v>
      </c>
      <c r="E5612" s="3" t="s">
        <v>558</v>
      </c>
      <c r="F5612" s="3" t="s">
        <v>559</v>
      </c>
    </row>
    <row r="5613" spans="1:6">
      <c r="A5613" s="3" t="s">
        <v>13332</v>
      </c>
      <c r="B5613" s="3" t="s">
        <v>553</v>
      </c>
      <c r="C5613" s="3" t="s">
        <v>560</v>
      </c>
      <c r="D5613" s="27" t="s">
        <v>3198</v>
      </c>
      <c r="E5613" s="3" t="s">
        <v>561</v>
      </c>
      <c r="F5613" s="3" t="s">
        <v>562</v>
      </c>
    </row>
    <row r="5614" spans="1:6">
      <c r="A5614" s="3" t="s">
        <v>13332</v>
      </c>
      <c r="B5614" s="3" t="s">
        <v>553</v>
      </c>
      <c r="C5614" s="3" t="s">
        <v>563</v>
      </c>
      <c r="D5614" s="27" t="s">
        <v>3198</v>
      </c>
      <c r="E5614" s="3" t="s">
        <v>558</v>
      </c>
      <c r="F5614" s="3" t="s">
        <v>559</v>
      </c>
    </row>
    <row r="5615" spans="1:6">
      <c r="A5615" s="3" t="s">
        <v>13332</v>
      </c>
      <c r="B5615" s="3" t="s">
        <v>553</v>
      </c>
      <c r="C5615" s="3" t="s">
        <v>564</v>
      </c>
      <c r="D5615" s="27" t="s">
        <v>3198</v>
      </c>
      <c r="E5615" s="3" t="s">
        <v>561</v>
      </c>
      <c r="F5615" s="3" t="s">
        <v>562</v>
      </c>
    </row>
    <row r="5616" spans="1:6">
      <c r="A5616" s="3" t="s">
        <v>13334</v>
      </c>
      <c r="B5616" s="3" t="s">
        <v>565</v>
      </c>
      <c r="C5616" s="3" t="s">
        <v>566</v>
      </c>
      <c r="D5616" s="27" t="s">
        <v>3198</v>
      </c>
      <c r="E5616" s="3" t="s">
        <v>12374</v>
      </c>
      <c r="F5616" s="3" t="s">
        <v>12374</v>
      </c>
    </row>
    <row r="5617" spans="1:6">
      <c r="A5617" s="3" t="s">
        <v>13334</v>
      </c>
      <c r="B5617" s="3" t="s">
        <v>565</v>
      </c>
      <c r="C5617" s="3" t="s">
        <v>567</v>
      </c>
      <c r="D5617" s="27" t="s">
        <v>3198</v>
      </c>
      <c r="E5617" s="3" t="s">
        <v>12374</v>
      </c>
      <c r="F5617" s="3" t="s">
        <v>12374</v>
      </c>
    </row>
    <row r="5618" spans="1:6">
      <c r="A5618" s="3" t="s">
        <v>13334</v>
      </c>
      <c r="B5618" s="3" t="s">
        <v>565</v>
      </c>
      <c r="C5618" s="3" t="s">
        <v>568</v>
      </c>
      <c r="D5618" s="27" t="s">
        <v>3198</v>
      </c>
      <c r="E5618" s="3" t="s">
        <v>12374</v>
      </c>
      <c r="F5618" s="3" t="s">
        <v>12374</v>
      </c>
    </row>
    <row r="5619" spans="1:6">
      <c r="A5619" s="3" t="s">
        <v>13334</v>
      </c>
      <c r="B5619" s="3" t="s">
        <v>569</v>
      </c>
      <c r="C5619" s="3" t="s">
        <v>570</v>
      </c>
      <c r="D5619" s="27" t="s">
        <v>3198</v>
      </c>
      <c r="E5619" s="3" t="s">
        <v>571</v>
      </c>
      <c r="F5619" s="3" t="s">
        <v>572</v>
      </c>
    </row>
    <row r="5620" spans="1:6">
      <c r="A5620" s="3" t="s">
        <v>13334</v>
      </c>
      <c r="B5620" s="3" t="s">
        <v>569</v>
      </c>
      <c r="C5620" s="3" t="s">
        <v>573</v>
      </c>
      <c r="D5620" s="27" t="s">
        <v>3198</v>
      </c>
      <c r="E5620" s="3" t="s">
        <v>574</v>
      </c>
      <c r="F5620" s="3" t="s">
        <v>575</v>
      </c>
    </row>
    <row r="5621" spans="1:6">
      <c r="A5621" s="3" t="s">
        <v>13334</v>
      </c>
      <c r="B5621" s="3" t="s">
        <v>569</v>
      </c>
      <c r="C5621" s="3" t="s">
        <v>576</v>
      </c>
      <c r="D5621" s="27" t="s">
        <v>3198</v>
      </c>
      <c r="E5621" s="3">
        <v>0</v>
      </c>
      <c r="F5621" s="3" t="s">
        <v>12374</v>
      </c>
    </row>
    <row r="5622" spans="1:6">
      <c r="A5622" s="3" t="s">
        <v>13334</v>
      </c>
      <c r="B5622" s="3" t="s">
        <v>577</v>
      </c>
      <c r="C5622" s="3" t="s">
        <v>578</v>
      </c>
      <c r="D5622" s="27" t="s">
        <v>3198</v>
      </c>
      <c r="E5622" s="3" t="s">
        <v>579</v>
      </c>
      <c r="F5622" s="3" t="s">
        <v>580</v>
      </c>
    </row>
    <row r="5623" spans="1:6">
      <c r="A5623" s="3" t="s">
        <v>13334</v>
      </c>
      <c r="B5623" s="3" t="s">
        <v>581</v>
      </c>
      <c r="C5623" s="3" t="s">
        <v>582</v>
      </c>
      <c r="D5623" s="27" t="s">
        <v>3198</v>
      </c>
      <c r="E5623" s="3" t="s">
        <v>583</v>
      </c>
      <c r="F5623" s="3" t="s">
        <v>809</v>
      </c>
    </row>
    <row r="5624" spans="1:6">
      <c r="A5624" s="3" t="s">
        <v>13334</v>
      </c>
      <c r="B5624" s="3" t="s">
        <v>581</v>
      </c>
      <c r="C5624" s="3" t="s">
        <v>810</v>
      </c>
      <c r="D5624" s="27" t="s">
        <v>3198</v>
      </c>
      <c r="E5624" s="3" t="s">
        <v>583</v>
      </c>
      <c r="F5624" s="3" t="s">
        <v>809</v>
      </c>
    </row>
    <row r="5625" spans="1:6">
      <c r="A5625" s="3" t="s">
        <v>13365</v>
      </c>
      <c r="B5625" s="3" t="s">
        <v>12371</v>
      </c>
      <c r="C5625" s="3" t="s">
        <v>811</v>
      </c>
      <c r="D5625" s="27" t="s">
        <v>3198</v>
      </c>
      <c r="E5625" s="3" t="s">
        <v>812</v>
      </c>
      <c r="F5625" s="3" t="s">
        <v>813</v>
      </c>
    </row>
    <row r="5626" spans="1:6">
      <c r="A5626" s="3" t="s">
        <v>13365</v>
      </c>
      <c r="B5626" s="3" t="s">
        <v>12371</v>
      </c>
      <c r="C5626" s="3" t="s">
        <v>814</v>
      </c>
      <c r="D5626" s="27" t="s">
        <v>3198</v>
      </c>
      <c r="E5626" s="3" t="s">
        <v>11299</v>
      </c>
      <c r="F5626" s="3" t="s">
        <v>11300</v>
      </c>
    </row>
    <row r="5627" spans="1:6">
      <c r="A5627" s="3" t="s">
        <v>13337</v>
      </c>
      <c r="B5627" s="3" t="s">
        <v>815</v>
      </c>
      <c r="C5627" s="3" t="s">
        <v>816</v>
      </c>
      <c r="D5627" s="27" t="s">
        <v>3198</v>
      </c>
      <c r="E5627" s="3" t="s">
        <v>817</v>
      </c>
      <c r="F5627" s="3" t="s">
        <v>818</v>
      </c>
    </row>
    <row r="5628" spans="1:6">
      <c r="A5628" s="3" t="s">
        <v>13337</v>
      </c>
      <c r="B5628" s="3" t="s">
        <v>815</v>
      </c>
      <c r="C5628" s="3" t="s">
        <v>819</v>
      </c>
      <c r="D5628" s="27" t="s">
        <v>3198</v>
      </c>
      <c r="E5628" s="3" t="s">
        <v>820</v>
      </c>
      <c r="F5628" s="3" t="s">
        <v>821</v>
      </c>
    </row>
    <row r="5629" spans="1:6">
      <c r="A5629" s="3" t="s">
        <v>13337</v>
      </c>
      <c r="B5629" s="3" t="s">
        <v>822</v>
      </c>
      <c r="C5629" s="3" t="s">
        <v>823</v>
      </c>
      <c r="D5629" s="27" t="s">
        <v>3198</v>
      </c>
      <c r="E5629" s="3" t="s">
        <v>824</v>
      </c>
      <c r="F5629" s="3" t="s">
        <v>825</v>
      </c>
    </row>
    <row r="5630" spans="1:6">
      <c r="A5630" s="3" t="s">
        <v>13337</v>
      </c>
      <c r="B5630" s="3" t="s">
        <v>826</v>
      </c>
      <c r="C5630" s="3" t="s">
        <v>827</v>
      </c>
      <c r="D5630" s="27" t="s">
        <v>3198</v>
      </c>
      <c r="E5630" s="3" t="s">
        <v>828</v>
      </c>
      <c r="F5630" s="3" t="s">
        <v>829</v>
      </c>
    </row>
    <row r="5631" spans="1:6">
      <c r="A5631" s="3" t="s">
        <v>13337</v>
      </c>
      <c r="B5631" s="3" t="s">
        <v>826</v>
      </c>
      <c r="C5631" s="3" t="s">
        <v>830</v>
      </c>
      <c r="D5631" s="27" t="s">
        <v>3198</v>
      </c>
      <c r="E5631" s="3" t="s">
        <v>11320</v>
      </c>
      <c r="F5631" s="3" t="s">
        <v>11321</v>
      </c>
    </row>
    <row r="5632" spans="1:6">
      <c r="A5632" s="3" t="s">
        <v>13337</v>
      </c>
      <c r="B5632" s="3" t="s">
        <v>826</v>
      </c>
      <c r="C5632" s="3" t="s">
        <v>831</v>
      </c>
      <c r="D5632" s="27" t="s">
        <v>3198</v>
      </c>
      <c r="E5632" s="3" t="s">
        <v>832</v>
      </c>
      <c r="F5632" s="3" t="s">
        <v>833</v>
      </c>
    </row>
    <row r="5633" spans="1:6">
      <c r="A5633" s="3" t="s">
        <v>13337</v>
      </c>
      <c r="B5633" s="3" t="s">
        <v>826</v>
      </c>
      <c r="C5633" s="3" t="s">
        <v>834</v>
      </c>
      <c r="D5633" s="27" t="s">
        <v>3198</v>
      </c>
      <c r="E5633" s="3" t="s">
        <v>835</v>
      </c>
      <c r="F5633" s="3" t="s">
        <v>836</v>
      </c>
    </row>
    <row r="5634" spans="1:6">
      <c r="A5634" s="3" t="s">
        <v>13337</v>
      </c>
      <c r="B5634" s="3" t="s">
        <v>826</v>
      </c>
      <c r="C5634" s="3" t="s">
        <v>837</v>
      </c>
      <c r="D5634" s="27" t="s">
        <v>3198</v>
      </c>
      <c r="E5634" s="3" t="s">
        <v>11320</v>
      </c>
      <c r="F5634" s="3" t="s">
        <v>11321</v>
      </c>
    </row>
    <row r="5635" spans="1:6">
      <c r="A5635" s="3" t="s">
        <v>13337</v>
      </c>
      <c r="B5635" s="3" t="s">
        <v>826</v>
      </c>
      <c r="C5635" s="3" t="s">
        <v>838</v>
      </c>
      <c r="D5635" s="27" t="s">
        <v>3198</v>
      </c>
      <c r="E5635" s="3" t="s">
        <v>835</v>
      </c>
      <c r="F5635" s="3" t="s">
        <v>836</v>
      </c>
    </row>
    <row r="5636" spans="1:6">
      <c r="A5636" s="3" t="s">
        <v>13337</v>
      </c>
      <c r="B5636" s="3" t="s">
        <v>826</v>
      </c>
      <c r="C5636" s="3" t="s">
        <v>839</v>
      </c>
      <c r="D5636" s="27" t="s">
        <v>3198</v>
      </c>
      <c r="E5636" s="3" t="s">
        <v>840</v>
      </c>
      <c r="F5636" s="3" t="s">
        <v>841</v>
      </c>
    </row>
    <row r="5637" spans="1:6">
      <c r="A5637" s="3" t="s">
        <v>13337</v>
      </c>
      <c r="B5637" s="3" t="s">
        <v>1017</v>
      </c>
      <c r="C5637" s="3" t="s">
        <v>554</v>
      </c>
      <c r="D5637" s="27" t="s">
        <v>3198</v>
      </c>
      <c r="E5637" s="3" t="s">
        <v>832</v>
      </c>
      <c r="F5637" s="3" t="s">
        <v>833</v>
      </c>
    </row>
    <row r="5638" spans="1:6">
      <c r="A5638" s="3" t="s">
        <v>13337</v>
      </c>
      <c r="B5638" s="3" t="s">
        <v>1017</v>
      </c>
      <c r="C5638" s="3" t="s">
        <v>1018</v>
      </c>
      <c r="D5638" s="27" t="s">
        <v>3198</v>
      </c>
      <c r="E5638" s="3" t="s">
        <v>1019</v>
      </c>
      <c r="F5638" s="3" t="s">
        <v>1020</v>
      </c>
    </row>
    <row r="5639" spans="1:6">
      <c r="A5639" s="3" t="s">
        <v>13337</v>
      </c>
      <c r="B5639" s="3" t="s">
        <v>1017</v>
      </c>
      <c r="C5639" s="3" t="s">
        <v>557</v>
      </c>
      <c r="D5639" s="27" t="s">
        <v>3198</v>
      </c>
      <c r="E5639" s="3" t="s">
        <v>1021</v>
      </c>
      <c r="F5639" s="3" t="s">
        <v>12950</v>
      </c>
    </row>
    <row r="5640" spans="1:6">
      <c r="A5640" s="3" t="s">
        <v>13337</v>
      </c>
      <c r="B5640" s="3" t="s">
        <v>1017</v>
      </c>
      <c r="C5640" s="3" t="s">
        <v>1022</v>
      </c>
      <c r="D5640" s="27" t="s">
        <v>3198</v>
      </c>
      <c r="E5640" s="3" t="s">
        <v>1021</v>
      </c>
      <c r="F5640" s="3" t="s">
        <v>12950</v>
      </c>
    </row>
    <row r="5641" spans="1:6">
      <c r="A5641" s="3" t="s">
        <v>13337</v>
      </c>
      <c r="B5641" s="3" t="s">
        <v>1017</v>
      </c>
      <c r="C5641" s="3" t="s">
        <v>1023</v>
      </c>
      <c r="D5641" s="27" t="s">
        <v>3198</v>
      </c>
      <c r="E5641" s="3" t="s">
        <v>1021</v>
      </c>
      <c r="F5641" s="3" t="s">
        <v>12950</v>
      </c>
    </row>
    <row r="5642" spans="1:6">
      <c r="A5642" s="3" t="s">
        <v>13337</v>
      </c>
      <c r="B5642" s="3" t="s">
        <v>1017</v>
      </c>
      <c r="C5642" s="3" t="s">
        <v>1024</v>
      </c>
      <c r="D5642" s="27" t="s">
        <v>3198</v>
      </c>
      <c r="E5642" s="3" t="s">
        <v>817</v>
      </c>
      <c r="F5642" s="3" t="s">
        <v>818</v>
      </c>
    </row>
    <row r="5643" spans="1:6">
      <c r="A5643" s="3" t="s">
        <v>13337</v>
      </c>
      <c r="B5643" s="3" t="s">
        <v>1017</v>
      </c>
      <c r="C5643" s="3" t="s">
        <v>1025</v>
      </c>
      <c r="D5643" s="27" t="s">
        <v>3198</v>
      </c>
      <c r="E5643" s="3" t="s">
        <v>1026</v>
      </c>
      <c r="F5643" s="3" t="s">
        <v>1027</v>
      </c>
    </row>
    <row r="5644" spans="1:6">
      <c r="A5644" s="3" t="s">
        <v>13337</v>
      </c>
      <c r="B5644" s="3" t="s">
        <v>1028</v>
      </c>
      <c r="C5644" s="3" t="s">
        <v>1029</v>
      </c>
      <c r="D5644" s="27" t="s">
        <v>3198</v>
      </c>
      <c r="E5644" s="3" t="s">
        <v>1030</v>
      </c>
      <c r="F5644" s="3" t="s">
        <v>1031</v>
      </c>
    </row>
    <row r="5645" spans="1:6">
      <c r="A5645" s="3" t="s">
        <v>13414</v>
      </c>
      <c r="B5645" s="3" t="s">
        <v>1032</v>
      </c>
      <c r="C5645" s="3" t="s">
        <v>1033</v>
      </c>
      <c r="D5645" s="27" t="s">
        <v>3198</v>
      </c>
      <c r="E5645" s="3" t="s">
        <v>1034</v>
      </c>
      <c r="F5645" s="3" t="s">
        <v>1035</v>
      </c>
    </row>
    <row r="5646" spans="1:6">
      <c r="A5646" s="3" t="s">
        <v>13414</v>
      </c>
      <c r="B5646" s="3" t="s">
        <v>1032</v>
      </c>
      <c r="C5646" s="3" t="s">
        <v>1036</v>
      </c>
      <c r="D5646" s="27" t="s">
        <v>3198</v>
      </c>
      <c r="E5646" s="3" t="s">
        <v>1037</v>
      </c>
      <c r="F5646" s="3" t="s">
        <v>1038</v>
      </c>
    </row>
    <row r="5647" spans="1:6">
      <c r="A5647" s="3" t="s">
        <v>13414</v>
      </c>
      <c r="B5647" s="3" t="s">
        <v>1032</v>
      </c>
      <c r="C5647" s="3" t="s">
        <v>1039</v>
      </c>
      <c r="D5647" s="27" t="s">
        <v>3198</v>
      </c>
      <c r="E5647" s="3" t="s">
        <v>1040</v>
      </c>
      <c r="F5647" s="3" t="s">
        <v>1041</v>
      </c>
    </row>
    <row r="5648" spans="1:6">
      <c r="A5648" s="3" t="s">
        <v>13414</v>
      </c>
      <c r="B5648" s="3" t="s">
        <v>1032</v>
      </c>
      <c r="C5648" s="3" t="s">
        <v>1042</v>
      </c>
      <c r="D5648" s="27" t="s">
        <v>3198</v>
      </c>
      <c r="E5648" s="3" t="s">
        <v>1043</v>
      </c>
      <c r="F5648" s="3" t="s">
        <v>1044</v>
      </c>
    </row>
    <row r="5649" spans="1:6">
      <c r="A5649" s="3" t="s">
        <v>13414</v>
      </c>
      <c r="B5649" s="3" t="s">
        <v>1032</v>
      </c>
      <c r="C5649" s="3" t="s">
        <v>1045</v>
      </c>
      <c r="D5649" s="27" t="s">
        <v>3198</v>
      </c>
      <c r="E5649" s="3" t="s">
        <v>1037</v>
      </c>
      <c r="F5649" s="3" t="s">
        <v>1038</v>
      </c>
    </row>
    <row r="5650" spans="1:6">
      <c r="A5650" s="3" t="s">
        <v>13414</v>
      </c>
      <c r="B5650" s="3" t="s">
        <v>1032</v>
      </c>
      <c r="C5650" s="3" t="s">
        <v>1046</v>
      </c>
      <c r="D5650" s="27" t="s">
        <v>3198</v>
      </c>
      <c r="E5650" s="3" t="s">
        <v>1047</v>
      </c>
      <c r="F5650" s="3" t="s">
        <v>1048</v>
      </c>
    </row>
    <row r="5651" spans="1:6">
      <c r="A5651" s="3" t="s">
        <v>13414</v>
      </c>
      <c r="B5651" s="3" t="s">
        <v>1032</v>
      </c>
      <c r="C5651" s="3" t="s">
        <v>1049</v>
      </c>
      <c r="D5651" s="27" t="s">
        <v>3198</v>
      </c>
      <c r="E5651" s="3" t="s">
        <v>1050</v>
      </c>
      <c r="F5651" s="3" t="s">
        <v>1051</v>
      </c>
    </row>
    <row r="5652" spans="1:6">
      <c r="A5652" s="3" t="s">
        <v>13414</v>
      </c>
      <c r="B5652" s="3" t="s">
        <v>1032</v>
      </c>
      <c r="C5652" s="3" t="s">
        <v>1052</v>
      </c>
      <c r="D5652" s="27" t="s">
        <v>3198</v>
      </c>
      <c r="E5652" s="3" t="s">
        <v>1053</v>
      </c>
      <c r="F5652" s="3" t="s">
        <v>1054</v>
      </c>
    </row>
    <row r="5653" spans="1:6">
      <c r="A5653" s="3" t="s">
        <v>13414</v>
      </c>
      <c r="B5653" s="3" t="s">
        <v>1032</v>
      </c>
      <c r="C5653" s="3" t="s">
        <v>1055</v>
      </c>
      <c r="D5653" s="27" t="s">
        <v>3198</v>
      </c>
      <c r="E5653" s="3" t="s">
        <v>1056</v>
      </c>
      <c r="F5653" s="3" t="s">
        <v>1057</v>
      </c>
    </row>
    <row r="5654" spans="1:6">
      <c r="A5654" s="3" t="s">
        <v>13414</v>
      </c>
      <c r="B5654" s="3" t="s">
        <v>1032</v>
      </c>
      <c r="C5654" s="3" t="s">
        <v>1058</v>
      </c>
      <c r="D5654" s="27" t="s">
        <v>3198</v>
      </c>
      <c r="E5654" s="3" t="s">
        <v>1059</v>
      </c>
      <c r="F5654" s="3" t="s">
        <v>1060</v>
      </c>
    </row>
    <row r="5655" spans="1:6">
      <c r="A5655" s="3" t="s">
        <v>13414</v>
      </c>
      <c r="B5655" s="3" t="s">
        <v>1032</v>
      </c>
      <c r="C5655" s="3" t="s">
        <v>1061</v>
      </c>
      <c r="D5655" s="27" t="s">
        <v>3198</v>
      </c>
      <c r="E5655" s="3" t="s">
        <v>1062</v>
      </c>
      <c r="F5655" s="3" t="s">
        <v>1063</v>
      </c>
    </row>
    <row r="5656" spans="1:6">
      <c r="A5656" s="3" t="s">
        <v>13414</v>
      </c>
      <c r="B5656" s="3" t="s">
        <v>1032</v>
      </c>
      <c r="C5656" s="3" t="s">
        <v>1064</v>
      </c>
      <c r="D5656" s="27" t="s">
        <v>3198</v>
      </c>
      <c r="E5656" s="3" t="s">
        <v>1065</v>
      </c>
      <c r="F5656" s="3" t="s">
        <v>1066</v>
      </c>
    </row>
    <row r="5657" spans="1:6">
      <c r="A5657" s="3" t="s">
        <v>13414</v>
      </c>
      <c r="B5657" s="3" t="s">
        <v>1032</v>
      </c>
      <c r="C5657" s="3" t="s">
        <v>1067</v>
      </c>
      <c r="D5657" s="27" t="s">
        <v>3198</v>
      </c>
      <c r="E5657" s="3" t="s">
        <v>1068</v>
      </c>
      <c r="F5657" s="3" t="s">
        <v>1069</v>
      </c>
    </row>
    <row r="5658" spans="1:6">
      <c r="A5658" s="3" t="s">
        <v>13414</v>
      </c>
      <c r="B5658" s="3" t="s">
        <v>1032</v>
      </c>
      <c r="C5658" s="3" t="s">
        <v>1070</v>
      </c>
      <c r="D5658" s="27" t="s">
        <v>3198</v>
      </c>
      <c r="E5658" s="3" t="s">
        <v>1071</v>
      </c>
      <c r="F5658" s="3" t="s">
        <v>1072</v>
      </c>
    </row>
    <row r="5659" spans="1:6">
      <c r="A5659" s="3" t="s">
        <v>13414</v>
      </c>
      <c r="B5659" s="3" t="s">
        <v>1032</v>
      </c>
      <c r="C5659" s="3" t="s">
        <v>1073</v>
      </c>
      <c r="D5659" s="27" t="s">
        <v>3198</v>
      </c>
      <c r="E5659" s="3" t="s">
        <v>1074</v>
      </c>
      <c r="F5659" s="3" t="s">
        <v>1075</v>
      </c>
    </row>
    <row r="5660" spans="1:6">
      <c r="A5660" s="3" t="s">
        <v>13414</v>
      </c>
      <c r="B5660" s="3" t="s">
        <v>1032</v>
      </c>
      <c r="C5660" s="3" t="s">
        <v>1076</v>
      </c>
      <c r="D5660" s="27" t="s">
        <v>3198</v>
      </c>
      <c r="E5660" s="3" t="s">
        <v>1077</v>
      </c>
      <c r="F5660" s="3" t="s">
        <v>1078</v>
      </c>
    </row>
    <row r="5661" spans="1:6">
      <c r="A5661" s="3" t="s">
        <v>13414</v>
      </c>
      <c r="B5661" s="3" t="s">
        <v>1032</v>
      </c>
      <c r="C5661" s="3" t="s">
        <v>1079</v>
      </c>
      <c r="D5661" s="27" t="s">
        <v>3198</v>
      </c>
      <c r="E5661" s="3" t="s">
        <v>1065</v>
      </c>
      <c r="F5661" s="3" t="s">
        <v>1066</v>
      </c>
    </row>
    <row r="5662" spans="1:6">
      <c r="A5662" s="3" t="s">
        <v>13414</v>
      </c>
      <c r="B5662" s="3" t="s">
        <v>1032</v>
      </c>
      <c r="C5662" s="3" t="s">
        <v>1080</v>
      </c>
      <c r="D5662" s="27" t="s">
        <v>3198</v>
      </c>
      <c r="E5662" s="3" t="s">
        <v>1065</v>
      </c>
      <c r="F5662" s="3" t="s">
        <v>1066</v>
      </c>
    </row>
    <row r="5663" spans="1:6">
      <c r="A5663" s="3" t="s">
        <v>13414</v>
      </c>
      <c r="B5663" s="3" t="s">
        <v>1081</v>
      </c>
      <c r="C5663" s="3" t="s">
        <v>1082</v>
      </c>
      <c r="D5663" s="27" t="s">
        <v>3198</v>
      </c>
      <c r="E5663" s="3" t="s">
        <v>1083</v>
      </c>
      <c r="F5663" s="3" t="s">
        <v>1084</v>
      </c>
    </row>
    <row r="5664" spans="1:6">
      <c r="A5664" s="3" t="s">
        <v>13414</v>
      </c>
      <c r="B5664" s="3" t="s">
        <v>1081</v>
      </c>
      <c r="C5664" s="3" t="s">
        <v>1085</v>
      </c>
      <c r="D5664" s="27" t="s">
        <v>3198</v>
      </c>
      <c r="E5664" s="3" t="s">
        <v>1086</v>
      </c>
      <c r="F5664" s="3" t="s">
        <v>1087</v>
      </c>
    </row>
    <row r="5665" spans="1:6">
      <c r="A5665" s="3" t="s">
        <v>13414</v>
      </c>
      <c r="B5665" s="3" t="s">
        <v>1081</v>
      </c>
      <c r="C5665" s="3" t="s">
        <v>1088</v>
      </c>
      <c r="D5665" s="27" t="s">
        <v>3198</v>
      </c>
      <c r="E5665" s="3" t="s">
        <v>1089</v>
      </c>
      <c r="F5665" s="3" t="s">
        <v>988</v>
      </c>
    </row>
    <row r="5666" spans="1:6">
      <c r="A5666" s="3" t="s">
        <v>13414</v>
      </c>
      <c r="B5666" s="3" t="s">
        <v>1081</v>
      </c>
      <c r="C5666" s="3" t="s">
        <v>989</v>
      </c>
      <c r="D5666" s="27" t="s">
        <v>3198</v>
      </c>
      <c r="E5666" s="3" t="s">
        <v>1086</v>
      </c>
      <c r="F5666" s="3" t="s">
        <v>1087</v>
      </c>
    </row>
    <row r="5667" spans="1:6">
      <c r="A5667" s="3" t="s">
        <v>13414</v>
      </c>
      <c r="B5667" s="3" t="s">
        <v>1081</v>
      </c>
      <c r="C5667" s="3" t="s">
        <v>990</v>
      </c>
      <c r="D5667" s="27" t="s">
        <v>3198</v>
      </c>
      <c r="E5667" s="3" t="s">
        <v>991</v>
      </c>
      <c r="F5667" s="3" t="s">
        <v>992</v>
      </c>
    </row>
    <row r="5668" spans="1:6">
      <c r="A5668" s="3" t="s">
        <v>13414</v>
      </c>
      <c r="B5668" s="3" t="s">
        <v>1081</v>
      </c>
      <c r="C5668" s="3" t="s">
        <v>993</v>
      </c>
      <c r="D5668" s="27" t="s">
        <v>3198</v>
      </c>
      <c r="E5668" s="3" t="s">
        <v>994</v>
      </c>
      <c r="F5668" s="3" t="s">
        <v>995</v>
      </c>
    </row>
    <row r="5669" spans="1:6">
      <c r="A5669" s="3" t="s">
        <v>13414</v>
      </c>
      <c r="B5669" s="3" t="s">
        <v>1081</v>
      </c>
      <c r="C5669" s="3" t="s">
        <v>996</v>
      </c>
      <c r="D5669" s="27" t="s">
        <v>3198</v>
      </c>
      <c r="E5669" s="3" t="s">
        <v>997</v>
      </c>
      <c r="F5669" s="3" t="s">
        <v>998</v>
      </c>
    </row>
    <row r="5670" spans="1:6">
      <c r="A5670" s="3" t="s">
        <v>13414</v>
      </c>
      <c r="B5670" s="3" t="s">
        <v>1081</v>
      </c>
      <c r="C5670" s="3" t="s">
        <v>999</v>
      </c>
      <c r="D5670" s="27" t="s">
        <v>3198</v>
      </c>
      <c r="E5670" s="3" t="s">
        <v>1083</v>
      </c>
      <c r="F5670" s="3" t="s">
        <v>1084</v>
      </c>
    </row>
    <row r="5671" spans="1:6">
      <c r="A5671" s="3" t="s">
        <v>13414</v>
      </c>
      <c r="B5671" s="3" t="s">
        <v>1081</v>
      </c>
      <c r="C5671" s="3" t="s">
        <v>1000</v>
      </c>
      <c r="D5671" s="27" t="s">
        <v>3198</v>
      </c>
      <c r="E5671" s="3" t="s">
        <v>1001</v>
      </c>
      <c r="F5671" s="3" t="s">
        <v>1002</v>
      </c>
    </row>
    <row r="5672" spans="1:6">
      <c r="A5672" s="3" t="s">
        <v>13339</v>
      </c>
      <c r="B5672" s="3" t="s">
        <v>1003</v>
      </c>
      <c r="C5672" s="3" t="s">
        <v>1004</v>
      </c>
      <c r="D5672" s="27" t="s">
        <v>3198</v>
      </c>
      <c r="E5672" s="3" t="s">
        <v>1005</v>
      </c>
      <c r="F5672" s="3" t="s">
        <v>1006</v>
      </c>
    </row>
    <row r="5673" spans="1:6">
      <c r="A5673" s="3" t="s">
        <v>13340</v>
      </c>
      <c r="B5673" s="3" t="s">
        <v>1007</v>
      </c>
      <c r="C5673" s="3" t="s">
        <v>1008</v>
      </c>
      <c r="D5673" s="27" t="s">
        <v>3198</v>
      </c>
      <c r="E5673" s="3" t="s">
        <v>1009</v>
      </c>
      <c r="F5673" s="3" t="s">
        <v>1010</v>
      </c>
    </row>
    <row r="5674" spans="1:6">
      <c r="A5674" s="3" t="s">
        <v>13340</v>
      </c>
      <c r="B5674" s="3" t="s">
        <v>1752</v>
      </c>
      <c r="C5674" s="3" t="s">
        <v>1011</v>
      </c>
      <c r="D5674" s="27" t="s">
        <v>3198</v>
      </c>
      <c r="E5674" s="3" t="s">
        <v>1760</v>
      </c>
      <c r="F5674" s="3" t="s">
        <v>1766</v>
      </c>
    </row>
    <row r="5675" spans="1:6">
      <c r="A5675" s="3" t="s">
        <v>13342</v>
      </c>
      <c r="B5675" s="3" t="s">
        <v>1012</v>
      </c>
      <c r="C5675" s="3" t="s">
        <v>3205</v>
      </c>
      <c r="D5675" s="27" t="s">
        <v>3198</v>
      </c>
      <c r="E5675" s="3" t="s">
        <v>1013</v>
      </c>
      <c r="F5675" s="3" t="s">
        <v>1014</v>
      </c>
    </row>
    <row r="5676" spans="1:6">
      <c r="A5676" s="3" t="s">
        <v>13342</v>
      </c>
      <c r="B5676" s="3" t="s">
        <v>1015</v>
      </c>
      <c r="C5676" s="3" t="s">
        <v>1016</v>
      </c>
      <c r="D5676" s="27" t="s">
        <v>3198</v>
      </c>
      <c r="E5676" s="3" t="s">
        <v>2382</v>
      </c>
      <c r="F5676" s="3" t="s">
        <v>2383</v>
      </c>
    </row>
    <row r="5677" spans="1:6">
      <c r="A5677" s="3" t="s">
        <v>13342</v>
      </c>
      <c r="B5677" s="3" t="s">
        <v>2384</v>
      </c>
      <c r="C5677" s="3" t="s">
        <v>2385</v>
      </c>
      <c r="D5677" s="27" t="s">
        <v>3198</v>
      </c>
      <c r="E5677" s="3" t="s">
        <v>2386</v>
      </c>
      <c r="F5677" s="3" t="s">
        <v>8458</v>
      </c>
    </row>
    <row r="5678" spans="1:6">
      <c r="A5678" s="3" t="s">
        <v>13342</v>
      </c>
      <c r="B5678" s="3" t="s">
        <v>2387</v>
      </c>
      <c r="C5678" s="3" t="s">
        <v>2388</v>
      </c>
      <c r="D5678" s="27" t="s">
        <v>3198</v>
      </c>
      <c r="E5678" s="3" t="s">
        <v>2389</v>
      </c>
      <c r="F5678" s="3" t="s">
        <v>2390</v>
      </c>
    </row>
    <row r="5679" spans="1:6">
      <c r="A5679" s="3" t="s">
        <v>13342</v>
      </c>
      <c r="B5679" s="3" t="s">
        <v>2387</v>
      </c>
      <c r="C5679" s="3" t="s">
        <v>2391</v>
      </c>
      <c r="D5679" s="27" t="s">
        <v>3198</v>
      </c>
      <c r="E5679" s="3" t="s">
        <v>2392</v>
      </c>
      <c r="F5679" s="3" t="s">
        <v>2393</v>
      </c>
    </row>
    <row r="5680" spans="1:6">
      <c r="A5680" s="3" t="s">
        <v>13342</v>
      </c>
      <c r="B5680" s="3" t="s">
        <v>2387</v>
      </c>
      <c r="C5680" s="3" t="s">
        <v>554</v>
      </c>
      <c r="D5680" s="27" t="s">
        <v>3198</v>
      </c>
      <c r="E5680" s="3" t="s">
        <v>2394</v>
      </c>
      <c r="F5680" s="3" t="s">
        <v>2395</v>
      </c>
    </row>
    <row r="5681" spans="1:6">
      <c r="A5681" s="3" t="s">
        <v>13342</v>
      </c>
      <c r="B5681" s="3" t="s">
        <v>2387</v>
      </c>
      <c r="C5681" s="3" t="s">
        <v>999</v>
      </c>
      <c r="D5681" s="27" t="s">
        <v>3198</v>
      </c>
      <c r="E5681" s="3" t="s">
        <v>2396</v>
      </c>
      <c r="F5681" s="3" t="s">
        <v>2397</v>
      </c>
    </row>
    <row r="5682" spans="1:6">
      <c r="A5682" s="3" t="s">
        <v>13342</v>
      </c>
      <c r="B5682" s="3" t="s">
        <v>2387</v>
      </c>
      <c r="C5682" s="3" t="s">
        <v>563</v>
      </c>
      <c r="D5682" s="27" t="s">
        <v>3198</v>
      </c>
      <c r="E5682" s="3" t="s">
        <v>2398</v>
      </c>
      <c r="F5682" s="3" t="s">
        <v>2399</v>
      </c>
    </row>
    <row r="5683" spans="1:6">
      <c r="A5683" s="3" t="s">
        <v>13342</v>
      </c>
      <c r="B5683" s="3" t="s">
        <v>2387</v>
      </c>
      <c r="C5683" s="3" t="s">
        <v>2400</v>
      </c>
      <c r="D5683" s="27" t="s">
        <v>3198</v>
      </c>
      <c r="E5683" s="3" t="s">
        <v>1298</v>
      </c>
      <c r="F5683" s="3" t="s">
        <v>1299</v>
      </c>
    </row>
    <row r="5684" spans="1:6">
      <c r="A5684" s="3" t="s">
        <v>13342</v>
      </c>
      <c r="B5684" s="3" t="s">
        <v>2387</v>
      </c>
      <c r="C5684" s="3" t="s">
        <v>564</v>
      </c>
      <c r="D5684" s="27" t="s">
        <v>3198</v>
      </c>
      <c r="E5684" s="3" t="s">
        <v>1301</v>
      </c>
      <c r="F5684" s="3" t="s">
        <v>1302</v>
      </c>
    </row>
    <row r="5685" spans="1:6">
      <c r="A5685" s="3" t="s">
        <v>13345</v>
      </c>
      <c r="B5685" s="3" t="s">
        <v>1791</v>
      </c>
      <c r="C5685" s="3" t="s">
        <v>2401</v>
      </c>
      <c r="D5685" s="27" t="s">
        <v>3198</v>
      </c>
      <c r="E5685" s="3" t="s">
        <v>2402</v>
      </c>
      <c r="F5685" s="3" t="s">
        <v>2403</v>
      </c>
    </row>
    <row r="5686" spans="1:6">
      <c r="A5686" s="3" t="s">
        <v>13345</v>
      </c>
      <c r="B5686" s="3" t="s">
        <v>1791</v>
      </c>
      <c r="C5686" s="3" t="s">
        <v>2404</v>
      </c>
      <c r="D5686" s="27" t="s">
        <v>3198</v>
      </c>
      <c r="E5686" s="3" t="s">
        <v>2405</v>
      </c>
      <c r="F5686" s="3" t="s">
        <v>2406</v>
      </c>
    </row>
    <row r="5687" spans="1:6">
      <c r="A5687" s="3" t="s">
        <v>13345</v>
      </c>
      <c r="B5687" s="3" t="s">
        <v>1791</v>
      </c>
      <c r="C5687" s="3" t="s">
        <v>2407</v>
      </c>
      <c r="D5687" s="27" t="s">
        <v>3198</v>
      </c>
      <c r="E5687" s="3" t="s">
        <v>2408</v>
      </c>
      <c r="F5687" s="3" t="s">
        <v>2409</v>
      </c>
    </row>
    <row r="5688" spans="1:6">
      <c r="A5688" s="3" t="s">
        <v>13345</v>
      </c>
      <c r="B5688" s="3" t="s">
        <v>1791</v>
      </c>
      <c r="C5688" s="3" t="s">
        <v>2410</v>
      </c>
      <c r="D5688" s="27" t="s">
        <v>3198</v>
      </c>
      <c r="E5688" s="3" t="s">
        <v>2405</v>
      </c>
      <c r="F5688" s="3" t="s">
        <v>2406</v>
      </c>
    </row>
    <row r="5689" spans="1:6">
      <c r="A5689" s="3" t="s">
        <v>13345</v>
      </c>
      <c r="B5689" s="3" t="s">
        <v>1791</v>
      </c>
      <c r="C5689" s="3" t="s">
        <v>2411</v>
      </c>
      <c r="D5689" s="27" t="s">
        <v>3198</v>
      </c>
      <c r="E5689" s="3" t="s">
        <v>2412</v>
      </c>
      <c r="F5689" s="3" t="s">
        <v>2413</v>
      </c>
    </row>
    <row r="5690" spans="1:6">
      <c r="A5690" s="3" t="s">
        <v>13376</v>
      </c>
      <c r="B5690" s="3" t="s">
        <v>2414</v>
      </c>
      <c r="C5690" s="3" t="s">
        <v>2415</v>
      </c>
      <c r="D5690" s="27" t="s">
        <v>3198</v>
      </c>
      <c r="E5690" s="3" t="s">
        <v>2416</v>
      </c>
      <c r="F5690" s="3" t="s">
        <v>2417</v>
      </c>
    </row>
    <row r="5691" spans="1:6">
      <c r="A5691" s="3" t="s">
        <v>13376</v>
      </c>
      <c r="B5691" s="3" t="s">
        <v>2418</v>
      </c>
      <c r="C5691" s="3" t="s">
        <v>2419</v>
      </c>
      <c r="D5691" s="27" t="s">
        <v>3198</v>
      </c>
      <c r="E5691" s="3" t="s">
        <v>2420</v>
      </c>
      <c r="F5691" s="3" t="s">
        <v>2421</v>
      </c>
    </row>
    <row r="5692" spans="1:6">
      <c r="A5692" s="3" t="s">
        <v>13376</v>
      </c>
      <c r="B5692" s="3" t="s">
        <v>2418</v>
      </c>
      <c r="C5692" s="3" t="s">
        <v>2422</v>
      </c>
      <c r="D5692" s="27" t="s">
        <v>3198</v>
      </c>
      <c r="E5692" s="3" t="s">
        <v>2423</v>
      </c>
      <c r="F5692" s="3" t="s">
        <v>2424</v>
      </c>
    </row>
    <row r="5693" spans="1:6">
      <c r="A5693" s="3" t="s">
        <v>13376</v>
      </c>
      <c r="B5693" s="3" t="s">
        <v>2418</v>
      </c>
      <c r="C5693" s="3" t="s">
        <v>2425</v>
      </c>
      <c r="D5693" s="27" t="s">
        <v>3198</v>
      </c>
      <c r="E5693" s="3" t="s">
        <v>2423</v>
      </c>
      <c r="F5693" s="3" t="s">
        <v>2424</v>
      </c>
    </row>
    <row r="5694" spans="1:6">
      <c r="A5694" s="3" t="s">
        <v>13376</v>
      </c>
      <c r="B5694" s="3" t="s">
        <v>2418</v>
      </c>
      <c r="C5694" s="3" t="s">
        <v>2426</v>
      </c>
      <c r="D5694" s="27" t="s">
        <v>3198</v>
      </c>
      <c r="E5694" s="3" t="s">
        <v>2427</v>
      </c>
      <c r="F5694" s="3" t="s">
        <v>2428</v>
      </c>
    </row>
    <row r="5695" spans="1:6">
      <c r="A5695" s="3" t="s">
        <v>13376</v>
      </c>
      <c r="B5695" s="3" t="s">
        <v>2429</v>
      </c>
      <c r="C5695" s="3" t="s">
        <v>10305</v>
      </c>
      <c r="D5695" s="27" t="s">
        <v>3198</v>
      </c>
      <c r="E5695" s="3" t="s">
        <v>2430</v>
      </c>
      <c r="F5695" s="3" t="s">
        <v>2431</v>
      </c>
    </row>
    <row r="5696" spans="1:6">
      <c r="A5696" s="3" t="s">
        <v>13349</v>
      </c>
      <c r="B5696" s="3" t="s">
        <v>2432</v>
      </c>
      <c r="C5696" s="3" t="s">
        <v>2433</v>
      </c>
      <c r="D5696" s="27" t="s">
        <v>3198</v>
      </c>
      <c r="E5696" s="3" t="s">
        <v>2434</v>
      </c>
      <c r="F5696" s="3" t="s">
        <v>2434</v>
      </c>
    </row>
    <row r="5697" spans="1:6">
      <c r="A5697" s="3" t="s">
        <v>13349</v>
      </c>
      <c r="B5697" s="3" t="s">
        <v>2432</v>
      </c>
      <c r="C5697" s="3" t="s">
        <v>2435</v>
      </c>
      <c r="D5697" s="27" t="s">
        <v>3198</v>
      </c>
      <c r="E5697" s="3" t="s">
        <v>2436</v>
      </c>
      <c r="F5697" s="3" t="s">
        <v>2436</v>
      </c>
    </row>
    <row r="5698" spans="1:6">
      <c r="A5698" s="3" t="s">
        <v>13349</v>
      </c>
      <c r="B5698" s="3" t="s">
        <v>2437</v>
      </c>
      <c r="C5698" s="3" t="s">
        <v>2438</v>
      </c>
      <c r="D5698" s="27" t="s">
        <v>3198</v>
      </c>
      <c r="E5698" s="3" t="s">
        <v>2439</v>
      </c>
      <c r="F5698" s="3" t="s">
        <v>2440</v>
      </c>
    </row>
    <row r="5699" spans="1:6">
      <c r="A5699" s="3" t="s">
        <v>13352</v>
      </c>
      <c r="B5699" s="3" t="s">
        <v>2441</v>
      </c>
      <c r="C5699" s="3" t="s">
        <v>740</v>
      </c>
      <c r="D5699" s="27" t="s">
        <v>3198</v>
      </c>
      <c r="E5699" s="3" t="s">
        <v>2442</v>
      </c>
      <c r="F5699" s="3" t="s">
        <v>1302</v>
      </c>
    </row>
    <row r="5700" spans="1:6">
      <c r="A5700" s="3" t="s">
        <v>13352</v>
      </c>
      <c r="B5700" s="3" t="s">
        <v>2441</v>
      </c>
      <c r="C5700" s="3" t="s">
        <v>2443</v>
      </c>
      <c r="D5700" s="27" t="s">
        <v>3198</v>
      </c>
      <c r="E5700" s="3" t="s">
        <v>2444</v>
      </c>
      <c r="F5700" s="3" t="s">
        <v>2445</v>
      </c>
    </row>
    <row r="5701" spans="1:6">
      <c r="A5701" s="3" t="s">
        <v>13352</v>
      </c>
      <c r="B5701" s="3" t="s">
        <v>2441</v>
      </c>
      <c r="C5701" s="3" t="s">
        <v>651</v>
      </c>
      <c r="D5701" s="27" t="s">
        <v>3198</v>
      </c>
      <c r="E5701" s="3" t="s">
        <v>2446</v>
      </c>
      <c r="F5701" s="3" t="s">
        <v>2447</v>
      </c>
    </row>
    <row r="5702" spans="1:6">
      <c r="A5702" s="3" t="s">
        <v>13352</v>
      </c>
      <c r="B5702" s="3" t="s">
        <v>2441</v>
      </c>
      <c r="C5702" s="3" t="s">
        <v>2448</v>
      </c>
      <c r="D5702" s="27" t="s">
        <v>3198</v>
      </c>
      <c r="E5702" s="3" t="s">
        <v>2449</v>
      </c>
      <c r="F5702" s="3" t="s">
        <v>2450</v>
      </c>
    </row>
    <row r="5703" spans="1:6">
      <c r="A5703" s="3" t="s">
        <v>13352</v>
      </c>
      <c r="B5703" s="3" t="s">
        <v>2441</v>
      </c>
      <c r="C5703" s="3" t="s">
        <v>2451</v>
      </c>
      <c r="D5703" s="27" t="s">
        <v>3198</v>
      </c>
      <c r="E5703" s="3" t="s">
        <v>2452</v>
      </c>
      <c r="F5703" s="3" t="s">
        <v>2453</v>
      </c>
    </row>
    <row r="5704" spans="1:6">
      <c r="A5704" s="3" t="s">
        <v>13352</v>
      </c>
      <c r="B5704" s="3" t="s">
        <v>2454</v>
      </c>
      <c r="C5704" s="3" t="s">
        <v>740</v>
      </c>
      <c r="D5704" s="27" t="s">
        <v>3198</v>
      </c>
      <c r="E5704" s="3" t="s">
        <v>2455</v>
      </c>
      <c r="F5704" s="3" t="s">
        <v>2456</v>
      </c>
    </row>
    <row r="5705" spans="1:6">
      <c r="A5705" s="3" t="s">
        <v>13352</v>
      </c>
      <c r="B5705" s="3" t="s">
        <v>2454</v>
      </c>
      <c r="C5705" s="3" t="s">
        <v>1779</v>
      </c>
      <c r="D5705" s="27" t="s">
        <v>3198</v>
      </c>
      <c r="E5705" s="3" t="s">
        <v>2457</v>
      </c>
      <c r="F5705" s="3" t="s">
        <v>2458</v>
      </c>
    </row>
    <row r="5706" spans="1:6">
      <c r="A5706" s="3" t="s">
        <v>13352</v>
      </c>
      <c r="B5706" s="3" t="s">
        <v>2454</v>
      </c>
      <c r="C5706" s="3" t="s">
        <v>2459</v>
      </c>
      <c r="D5706" s="27" t="s">
        <v>3198</v>
      </c>
      <c r="E5706" s="3" t="s">
        <v>2449</v>
      </c>
      <c r="F5706" s="3" t="s">
        <v>2450</v>
      </c>
    </row>
    <row r="5707" spans="1:6">
      <c r="A5707" s="3" t="s">
        <v>13353</v>
      </c>
      <c r="B5707" s="3" t="s">
        <v>12748</v>
      </c>
      <c r="C5707" s="3" t="s">
        <v>2460</v>
      </c>
      <c r="D5707" s="27" t="s">
        <v>3198</v>
      </c>
      <c r="E5707" s="3" t="s">
        <v>2461</v>
      </c>
      <c r="F5707" s="3" t="s">
        <v>2462</v>
      </c>
    </row>
    <row r="5708" spans="1:6">
      <c r="A5708" s="3" t="s">
        <v>13353</v>
      </c>
      <c r="B5708" s="3" t="s">
        <v>2463</v>
      </c>
      <c r="C5708" s="3" t="s">
        <v>2464</v>
      </c>
      <c r="D5708" s="27" t="s">
        <v>3198</v>
      </c>
      <c r="E5708" s="3" t="s">
        <v>2465</v>
      </c>
      <c r="F5708" s="3" t="s">
        <v>2466</v>
      </c>
    </row>
    <row r="5709" spans="1:6">
      <c r="A5709" s="3" t="s">
        <v>13353</v>
      </c>
      <c r="B5709" s="3" t="s">
        <v>2467</v>
      </c>
      <c r="C5709" s="3" t="s">
        <v>582</v>
      </c>
      <c r="D5709" s="27" t="s">
        <v>3198</v>
      </c>
      <c r="E5709" s="3" t="s">
        <v>2468</v>
      </c>
      <c r="F5709" s="3" t="s">
        <v>2469</v>
      </c>
    </row>
    <row r="5710" spans="1:6">
      <c r="A5710" s="3" t="s">
        <v>13353</v>
      </c>
      <c r="B5710" s="3" t="s">
        <v>2470</v>
      </c>
      <c r="C5710" s="3" t="s">
        <v>2471</v>
      </c>
      <c r="D5710" s="27" t="s">
        <v>3198</v>
      </c>
      <c r="E5710" s="3" t="s">
        <v>2472</v>
      </c>
      <c r="F5710" s="3" t="s">
        <v>2473</v>
      </c>
    </row>
    <row r="5711" spans="1:6">
      <c r="A5711" s="3" t="s">
        <v>13353</v>
      </c>
      <c r="B5711" s="3" t="s">
        <v>2474</v>
      </c>
      <c r="C5711" s="3" t="s">
        <v>2475</v>
      </c>
      <c r="D5711" s="27" t="s">
        <v>3198</v>
      </c>
      <c r="E5711" s="3" t="s">
        <v>2476</v>
      </c>
      <c r="F5711" s="3" t="s">
        <v>2477</v>
      </c>
    </row>
    <row r="5712" spans="1:6">
      <c r="A5712" s="3" t="s">
        <v>13353</v>
      </c>
      <c r="B5712" s="3" t="s">
        <v>2478</v>
      </c>
      <c r="C5712" s="3" t="s">
        <v>2479</v>
      </c>
      <c r="D5712" s="27" t="s">
        <v>3198</v>
      </c>
      <c r="E5712" s="3" t="s">
        <v>2480</v>
      </c>
      <c r="F5712" s="3" t="s">
        <v>2481</v>
      </c>
    </row>
    <row r="5713" spans="1:6">
      <c r="A5713" s="3" t="s">
        <v>13380</v>
      </c>
      <c r="B5713" s="3" t="s">
        <v>2482</v>
      </c>
      <c r="C5713" s="3" t="s">
        <v>2483</v>
      </c>
      <c r="D5713" s="27" t="s">
        <v>3198</v>
      </c>
      <c r="E5713" s="3" t="s">
        <v>2484</v>
      </c>
      <c r="F5713" s="3" t="s">
        <v>2485</v>
      </c>
    </row>
    <row r="5714" spans="1:6">
      <c r="A5714" s="3" t="s">
        <v>13380</v>
      </c>
      <c r="B5714" s="3" t="s">
        <v>2482</v>
      </c>
      <c r="C5714" s="3" t="s">
        <v>2486</v>
      </c>
      <c r="D5714" s="27" t="s">
        <v>3198</v>
      </c>
      <c r="E5714" s="3" t="s">
        <v>2487</v>
      </c>
      <c r="F5714" s="3" t="s">
        <v>2488</v>
      </c>
    </row>
    <row r="5715" spans="1:6">
      <c r="A5715" s="3" t="s">
        <v>13380</v>
      </c>
      <c r="B5715" s="3" t="s">
        <v>2482</v>
      </c>
      <c r="C5715" s="3" t="s">
        <v>2489</v>
      </c>
      <c r="D5715" s="27" t="s">
        <v>3198</v>
      </c>
      <c r="E5715" s="3" t="s">
        <v>2490</v>
      </c>
      <c r="F5715" s="3" t="s">
        <v>2491</v>
      </c>
    </row>
    <row r="5716" spans="1:6">
      <c r="A5716" s="3" t="s">
        <v>13380</v>
      </c>
      <c r="B5716" s="3" t="s">
        <v>2482</v>
      </c>
      <c r="C5716" s="3" t="s">
        <v>2492</v>
      </c>
      <c r="D5716" s="27" t="s">
        <v>3198</v>
      </c>
      <c r="E5716" s="3" t="s">
        <v>2493</v>
      </c>
      <c r="F5716" s="3" t="s">
        <v>2494</v>
      </c>
    </row>
    <row r="5717" spans="1:6">
      <c r="A5717" s="3" t="s">
        <v>13380</v>
      </c>
      <c r="B5717" s="3" t="s">
        <v>2482</v>
      </c>
      <c r="C5717" s="3" t="s">
        <v>2495</v>
      </c>
      <c r="D5717" s="27" t="s">
        <v>3198</v>
      </c>
      <c r="E5717" s="3" t="s">
        <v>2490</v>
      </c>
      <c r="F5717" s="3" t="s">
        <v>2491</v>
      </c>
    </row>
    <row r="5718" spans="1:6">
      <c r="A5718" s="3" t="s">
        <v>13380</v>
      </c>
      <c r="B5718" s="3" t="s">
        <v>2496</v>
      </c>
      <c r="C5718" s="3" t="s">
        <v>2497</v>
      </c>
      <c r="D5718" s="27" t="s">
        <v>3198</v>
      </c>
      <c r="E5718" s="3" t="s">
        <v>2498</v>
      </c>
      <c r="F5718" s="3" t="s">
        <v>2499</v>
      </c>
    </row>
    <row r="5719" spans="1:6">
      <c r="A5719" s="3" t="s">
        <v>13387</v>
      </c>
      <c r="B5719" s="3" t="s">
        <v>2500</v>
      </c>
      <c r="C5719" s="3" t="s">
        <v>2501</v>
      </c>
      <c r="D5719" s="27" t="s">
        <v>3198</v>
      </c>
      <c r="E5719" s="3" t="s">
        <v>2502</v>
      </c>
      <c r="F5719" s="3" t="s">
        <v>2503</v>
      </c>
    </row>
    <row r="5720" spans="1:6">
      <c r="A5720" s="3" t="s">
        <v>13387</v>
      </c>
      <c r="B5720" s="3" t="s">
        <v>2500</v>
      </c>
      <c r="C5720" s="3" t="s">
        <v>2504</v>
      </c>
      <c r="D5720" s="27" t="s">
        <v>3198</v>
      </c>
      <c r="E5720" s="3" t="s">
        <v>2505</v>
      </c>
      <c r="F5720" s="3" t="s">
        <v>2506</v>
      </c>
    </row>
    <row r="5721" spans="1:6">
      <c r="A5721" s="3" t="s">
        <v>13387</v>
      </c>
      <c r="B5721" s="3" t="s">
        <v>2500</v>
      </c>
      <c r="C5721" s="3" t="s">
        <v>2507</v>
      </c>
      <c r="D5721" s="27" t="s">
        <v>3198</v>
      </c>
      <c r="E5721" s="3" t="s">
        <v>2508</v>
      </c>
      <c r="F5721" s="3" t="s">
        <v>2509</v>
      </c>
    </row>
    <row r="5722" spans="1:6">
      <c r="A5722" s="3" t="s">
        <v>13387</v>
      </c>
      <c r="B5722" s="3" t="s">
        <v>2510</v>
      </c>
      <c r="C5722" s="3" t="s">
        <v>10305</v>
      </c>
      <c r="D5722" s="27" t="s">
        <v>3198</v>
      </c>
      <c r="E5722" s="3" t="s">
        <v>11918</v>
      </c>
      <c r="F5722" s="3" t="s">
        <v>14299</v>
      </c>
    </row>
    <row r="5723" spans="1:6">
      <c r="A5723" s="3" t="s">
        <v>13387</v>
      </c>
      <c r="B5723" s="3" t="s">
        <v>12621</v>
      </c>
      <c r="C5723" s="3" t="s">
        <v>2511</v>
      </c>
      <c r="D5723" s="27" t="s">
        <v>3198</v>
      </c>
      <c r="E5723" s="3" t="s">
        <v>11977</v>
      </c>
      <c r="F5723" s="3" t="s">
        <v>11978</v>
      </c>
    </row>
    <row r="5724" spans="1:6">
      <c r="A5724" s="3" t="s">
        <v>13387</v>
      </c>
      <c r="B5724" s="3" t="s">
        <v>2512</v>
      </c>
      <c r="C5724" s="3" t="s">
        <v>1029</v>
      </c>
      <c r="D5724" s="27" t="s">
        <v>3198</v>
      </c>
      <c r="E5724" s="3" t="s">
        <v>2513</v>
      </c>
      <c r="F5724" s="3" t="s">
        <v>2514</v>
      </c>
    </row>
    <row r="5725" spans="1:6">
      <c r="A5725" s="3" t="s">
        <v>13387</v>
      </c>
      <c r="B5725" s="3" t="s">
        <v>2515</v>
      </c>
      <c r="C5725" s="3" t="s">
        <v>2516</v>
      </c>
      <c r="D5725" s="27" t="s">
        <v>3198</v>
      </c>
      <c r="E5725" s="3" t="s">
        <v>2517</v>
      </c>
      <c r="F5725" s="3" t="s">
        <v>2518</v>
      </c>
    </row>
    <row r="5726" spans="1:6">
      <c r="A5726" s="3" t="s">
        <v>13387</v>
      </c>
      <c r="B5726" s="3" t="s">
        <v>2515</v>
      </c>
      <c r="C5726" s="3" t="s">
        <v>2519</v>
      </c>
      <c r="D5726" s="27" t="s">
        <v>3198</v>
      </c>
      <c r="E5726" s="3" t="s">
        <v>2520</v>
      </c>
      <c r="F5726" s="3" t="s">
        <v>2521</v>
      </c>
    </row>
    <row r="5727" spans="1:6">
      <c r="A5727" s="3" t="s">
        <v>13387</v>
      </c>
      <c r="B5727" s="3" t="s">
        <v>2522</v>
      </c>
      <c r="C5727" s="3" t="s">
        <v>2519</v>
      </c>
      <c r="D5727" s="27" t="s">
        <v>3198</v>
      </c>
      <c r="E5727" s="3" t="s">
        <v>2523</v>
      </c>
      <c r="F5727" s="3" t="s">
        <v>2524</v>
      </c>
    </row>
    <row r="5728" spans="1:6">
      <c r="A5728" s="3" t="s">
        <v>13387</v>
      </c>
      <c r="B5728" s="3" t="s">
        <v>2525</v>
      </c>
      <c r="C5728" s="3" t="s">
        <v>2526</v>
      </c>
      <c r="D5728" s="27" t="s">
        <v>3198</v>
      </c>
      <c r="E5728" s="3" t="s">
        <v>2527</v>
      </c>
      <c r="F5728" s="3" t="s">
        <v>2527</v>
      </c>
    </row>
    <row r="5729" spans="1:6">
      <c r="A5729" s="3" t="s">
        <v>13387</v>
      </c>
      <c r="B5729" s="3" t="s">
        <v>2525</v>
      </c>
      <c r="C5729" s="3" t="s">
        <v>2519</v>
      </c>
      <c r="D5729" s="27" t="s">
        <v>3198</v>
      </c>
      <c r="E5729" s="3" t="s">
        <v>2528</v>
      </c>
      <c r="F5729" s="3" t="s">
        <v>2529</v>
      </c>
    </row>
    <row r="5730" spans="1:6">
      <c r="A5730" s="3" t="s">
        <v>13387</v>
      </c>
      <c r="B5730" s="3" t="s">
        <v>2525</v>
      </c>
      <c r="C5730" s="3" t="s">
        <v>2530</v>
      </c>
      <c r="D5730" s="27" t="s">
        <v>3198</v>
      </c>
      <c r="E5730" s="3" t="s">
        <v>2517</v>
      </c>
      <c r="F5730" s="3" t="s">
        <v>2531</v>
      </c>
    </row>
    <row r="5731" spans="1:6">
      <c r="A5731" s="3" t="s">
        <v>13387</v>
      </c>
      <c r="B5731" s="3" t="s">
        <v>2525</v>
      </c>
      <c r="C5731" s="3" t="s">
        <v>60</v>
      </c>
      <c r="D5731" s="27" t="s">
        <v>3198</v>
      </c>
      <c r="E5731" s="3" t="s">
        <v>61</v>
      </c>
      <c r="F5731" s="3" t="s">
        <v>62</v>
      </c>
    </row>
    <row r="5732" spans="1:6">
      <c r="A5732" s="3" t="s">
        <v>13387</v>
      </c>
      <c r="B5732" s="3" t="s">
        <v>63</v>
      </c>
      <c r="C5732" s="3" t="s">
        <v>64</v>
      </c>
      <c r="D5732" s="27" t="s">
        <v>3198</v>
      </c>
      <c r="E5732" s="3" t="s">
        <v>65</v>
      </c>
      <c r="F5732" s="3" t="s">
        <v>66</v>
      </c>
    </row>
    <row r="5733" spans="1:6">
      <c r="A5733" s="3" t="s">
        <v>13387</v>
      </c>
      <c r="B5733" s="3" t="s">
        <v>63</v>
      </c>
      <c r="C5733" s="3" t="s">
        <v>67</v>
      </c>
      <c r="D5733" s="27" t="s">
        <v>3198</v>
      </c>
      <c r="E5733" s="3" t="s">
        <v>68</v>
      </c>
      <c r="F5733" s="3" t="s">
        <v>69</v>
      </c>
    </row>
    <row r="5734" spans="1:6">
      <c r="A5734" s="3" t="s">
        <v>13387</v>
      </c>
      <c r="B5734" s="3" t="s">
        <v>63</v>
      </c>
      <c r="C5734" s="3" t="s">
        <v>70</v>
      </c>
      <c r="D5734" s="27" t="s">
        <v>3198</v>
      </c>
      <c r="E5734" s="3" t="s">
        <v>71</v>
      </c>
      <c r="F5734" s="3" t="s">
        <v>72</v>
      </c>
    </row>
    <row r="5735" spans="1:6">
      <c r="A5735" s="3" t="s">
        <v>13387</v>
      </c>
      <c r="B5735" s="3" t="s">
        <v>73</v>
      </c>
      <c r="C5735" s="3" t="s">
        <v>1029</v>
      </c>
      <c r="D5735" s="27" t="s">
        <v>3198</v>
      </c>
      <c r="E5735" s="3" t="s">
        <v>74</v>
      </c>
      <c r="F5735" s="3" t="s">
        <v>75</v>
      </c>
    </row>
    <row r="5736" spans="1:6">
      <c r="A5736" s="3" t="s">
        <v>13387</v>
      </c>
      <c r="B5736" s="3" t="s">
        <v>76</v>
      </c>
      <c r="C5736" s="3" t="s">
        <v>77</v>
      </c>
      <c r="D5736" s="27" t="s">
        <v>3198</v>
      </c>
      <c r="E5736" s="3" t="s">
        <v>78</v>
      </c>
      <c r="F5736" s="3" t="s">
        <v>79</v>
      </c>
    </row>
    <row r="5737" spans="1:6">
      <c r="A5737" s="3" t="s">
        <v>13387</v>
      </c>
      <c r="B5737" s="3" t="s">
        <v>80</v>
      </c>
      <c r="C5737" s="3" t="s">
        <v>81</v>
      </c>
      <c r="D5737" s="27" t="s">
        <v>3198</v>
      </c>
      <c r="E5737" s="3" t="s">
        <v>82</v>
      </c>
      <c r="F5737" s="3" t="s">
        <v>83</v>
      </c>
    </row>
    <row r="5738" spans="1:6">
      <c r="A5738" s="3" t="s">
        <v>13387</v>
      </c>
      <c r="B5738" s="3" t="s">
        <v>84</v>
      </c>
      <c r="C5738" s="3" t="s">
        <v>2519</v>
      </c>
      <c r="D5738" s="27" t="s">
        <v>3198</v>
      </c>
      <c r="E5738" s="3" t="s">
        <v>85</v>
      </c>
      <c r="F5738" s="3" t="s">
        <v>2514</v>
      </c>
    </row>
    <row r="5739" spans="1:6">
      <c r="A5739" s="3" t="s">
        <v>13387</v>
      </c>
      <c r="B5739" s="3" t="s">
        <v>11533</v>
      </c>
      <c r="C5739" s="3" t="s">
        <v>86</v>
      </c>
      <c r="D5739" s="27" t="s">
        <v>3198</v>
      </c>
      <c r="E5739" s="3" t="s">
        <v>87</v>
      </c>
      <c r="F5739" s="3" t="s">
        <v>88</v>
      </c>
    </row>
    <row r="5740" spans="1:6">
      <c r="A5740" s="3" t="s">
        <v>13387</v>
      </c>
      <c r="B5740" s="3" t="s">
        <v>89</v>
      </c>
      <c r="C5740" s="3" t="s">
        <v>1029</v>
      </c>
      <c r="D5740" s="27" t="s">
        <v>3198</v>
      </c>
      <c r="E5740" s="3" t="s">
        <v>2520</v>
      </c>
      <c r="F5740" s="3" t="s">
        <v>2521</v>
      </c>
    </row>
    <row r="5741" spans="1:6">
      <c r="A5741" s="3" t="s">
        <v>13387</v>
      </c>
      <c r="B5741" s="3" t="s">
        <v>90</v>
      </c>
      <c r="C5741" s="3" t="s">
        <v>1029</v>
      </c>
      <c r="D5741" s="27" t="s">
        <v>3198</v>
      </c>
      <c r="E5741" s="3" t="s">
        <v>91</v>
      </c>
      <c r="F5741" s="3" t="s">
        <v>92</v>
      </c>
    </row>
    <row r="5742" spans="1:6">
      <c r="A5742" s="3" t="s">
        <v>13387</v>
      </c>
      <c r="B5742" s="3" t="s">
        <v>93</v>
      </c>
      <c r="C5742" s="3" t="s">
        <v>94</v>
      </c>
      <c r="D5742" s="27" t="s">
        <v>3198</v>
      </c>
      <c r="E5742" s="3" t="s">
        <v>95</v>
      </c>
      <c r="F5742" s="3" t="s">
        <v>96</v>
      </c>
    </row>
    <row r="5743" spans="1:6">
      <c r="A5743" s="3" t="s">
        <v>13387</v>
      </c>
      <c r="B5743" s="3" t="s">
        <v>93</v>
      </c>
      <c r="C5743" s="3" t="s">
        <v>97</v>
      </c>
      <c r="D5743" s="27" t="s">
        <v>3198</v>
      </c>
      <c r="E5743" s="3" t="s">
        <v>98</v>
      </c>
      <c r="F5743" s="3" t="s">
        <v>99</v>
      </c>
    </row>
    <row r="5744" spans="1:6">
      <c r="A5744" s="3" t="s">
        <v>13387</v>
      </c>
      <c r="B5744" s="3" t="s">
        <v>100</v>
      </c>
      <c r="C5744" s="3" t="s">
        <v>1029</v>
      </c>
      <c r="D5744" s="27" t="s">
        <v>3198</v>
      </c>
      <c r="E5744" s="3" t="s">
        <v>101</v>
      </c>
      <c r="F5744" s="3" t="s">
        <v>92</v>
      </c>
    </row>
    <row r="5745" spans="1:6">
      <c r="A5745" s="3" t="s">
        <v>13387</v>
      </c>
      <c r="B5745" s="3" t="s">
        <v>102</v>
      </c>
      <c r="C5745" s="3" t="s">
        <v>1029</v>
      </c>
      <c r="D5745" s="27" t="s">
        <v>3198</v>
      </c>
      <c r="E5745" s="3" t="s">
        <v>103</v>
      </c>
      <c r="F5745" s="3" t="s">
        <v>104</v>
      </c>
    </row>
    <row r="5746" spans="1:6">
      <c r="A5746" s="3" t="s">
        <v>13387</v>
      </c>
      <c r="B5746" s="3" t="s">
        <v>105</v>
      </c>
      <c r="C5746" s="3" t="s">
        <v>106</v>
      </c>
      <c r="D5746" s="27" t="s">
        <v>3198</v>
      </c>
      <c r="E5746" s="3" t="s">
        <v>85</v>
      </c>
      <c r="F5746" s="3" t="s">
        <v>2514</v>
      </c>
    </row>
    <row r="5747" spans="1:6">
      <c r="A5747" s="3" t="s">
        <v>13387</v>
      </c>
      <c r="B5747" s="3" t="s">
        <v>105</v>
      </c>
      <c r="C5747" s="3" t="s">
        <v>107</v>
      </c>
      <c r="D5747" s="27" t="s">
        <v>3198</v>
      </c>
      <c r="E5747" s="3" t="s">
        <v>108</v>
      </c>
      <c r="F5747" s="3" t="s">
        <v>109</v>
      </c>
    </row>
    <row r="5748" spans="1:6">
      <c r="A5748" s="3" t="s">
        <v>13387</v>
      </c>
      <c r="B5748" s="3" t="s">
        <v>110</v>
      </c>
      <c r="C5748" s="3" t="s">
        <v>111</v>
      </c>
      <c r="D5748" s="27" t="s">
        <v>3198</v>
      </c>
      <c r="E5748" s="3" t="s">
        <v>112</v>
      </c>
      <c r="F5748" s="3" t="s">
        <v>113</v>
      </c>
    </row>
    <row r="5749" spans="1:6">
      <c r="A5749" s="3" t="s">
        <v>13387</v>
      </c>
      <c r="B5749" s="3" t="s">
        <v>114</v>
      </c>
      <c r="C5749" s="3" t="s">
        <v>115</v>
      </c>
      <c r="D5749" s="27" t="s">
        <v>3198</v>
      </c>
      <c r="E5749" s="3" t="s">
        <v>116</v>
      </c>
      <c r="F5749" s="3" t="s">
        <v>117</v>
      </c>
    </row>
    <row r="5750" spans="1:6">
      <c r="A5750" s="3" t="s">
        <v>13387</v>
      </c>
      <c r="B5750" s="3" t="s">
        <v>118</v>
      </c>
      <c r="C5750" s="3" t="s">
        <v>1029</v>
      </c>
      <c r="D5750" s="27" t="s">
        <v>3198</v>
      </c>
      <c r="E5750" s="3" t="s">
        <v>119</v>
      </c>
      <c r="F5750" s="3" t="s">
        <v>120</v>
      </c>
    </row>
    <row r="5751" spans="1:6">
      <c r="A5751" s="3" t="s">
        <v>13387</v>
      </c>
      <c r="B5751" s="3" t="s">
        <v>121</v>
      </c>
      <c r="C5751" s="3" t="s">
        <v>122</v>
      </c>
      <c r="D5751" s="27" t="s">
        <v>3198</v>
      </c>
      <c r="E5751" s="3" t="s">
        <v>85</v>
      </c>
      <c r="F5751" s="3" t="s">
        <v>2514</v>
      </c>
    </row>
    <row r="5752" spans="1:6">
      <c r="A5752" s="3" t="s">
        <v>13387</v>
      </c>
      <c r="B5752" s="3" t="s">
        <v>123</v>
      </c>
      <c r="C5752" s="3" t="s">
        <v>124</v>
      </c>
      <c r="D5752" s="27" t="s">
        <v>3198</v>
      </c>
      <c r="E5752" s="3" t="s">
        <v>125</v>
      </c>
      <c r="F5752" s="3" t="s">
        <v>126</v>
      </c>
    </row>
    <row r="5753" spans="1:6">
      <c r="A5753" s="3" t="s">
        <v>13387</v>
      </c>
      <c r="B5753" s="3" t="s">
        <v>123</v>
      </c>
      <c r="C5753" s="3" t="s">
        <v>127</v>
      </c>
      <c r="D5753" s="27" t="s">
        <v>3198</v>
      </c>
      <c r="E5753" s="3" t="s">
        <v>128</v>
      </c>
      <c r="F5753" s="3" t="s">
        <v>129</v>
      </c>
    </row>
    <row r="5754" spans="1:6">
      <c r="A5754" s="3" t="s">
        <v>13387</v>
      </c>
      <c r="B5754" s="3" t="s">
        <v>130</v>
      </c>
      <c r="C5754" s="3" t="s">
        <v>131</v>
      </c>
      <c r="D5754" s="27" t="s">
        <v>3198</v>
      </c>
      <c r="E5754" s="3" t="s">
        <v>132</v>
      </c>
      <c r="F5754" s="3" t="s">
        <v>133</v>
      </c>
    </row>
    <row r="5755" spans="1:6">
      <c r="A5755" s="3" t="s">
        <v>13387</v>
      </c>
      <c r="B5755" s="3" t="s">
        <v>134</v>
      </c>
      <c r="C5755" s="3" t="s">
        <v>135</v>
      </c>
      <c r="D5755" s="27" t="s">
        <v>3198</v>
      </c>
      <c r="E5755" s="3" t="s">
        <v>136</v>
      </c>
      <c r="F5755" s="3" t="s">
        <v>137</v>
      </c>
    </row>
    <row r="5756" spans="1:6">
      <c r="A5756" s="3" t="s">
        <v>13387</v>
      </c>
      <c r="B5756" s="3" t="s">
        <v>134</v>
      </c>
      <c r="C5756" s="3" t="s">
        <v>13963</v>
      </c>
      <c r="D5756" s="27" t="s">
        <v>3198</v>
      </c>
      <c r="E5756" s="3" t="s">
        <v>138</v>
      </c>
      <c r="F5756" s="3" t="s">
        <v>139</v>
      </c>
    </row>
    <row r="5757" spans="1:6">
      <c r="A5757" s="3" t="s">
        <v>13387</v>
      </c>
      <c r="B5757" s="3" t="s">
        <v>134</v>
      </c>
      <c r="C5757" s="3" t="s">
        <v>140</v>
      </c>
      <c r="D5757" s="27" t="s">
        <v>3198</v>
      </c>
      <c r="E5757" s="3" t="s">
        <v>138</v>
      </c>
      <c r="F5757" s="3" t="s">
        <v>139</v>
      </c>
    </row>
    <row r="5758" spans="1:6">
      <c r="A5758" s="3" t="s">
        <v>13387</v>
      </c>
      <c r="B5758" s="3" t="s">
        <v>141</v>
      </c>
      <c r="C5758" s="3" t="s">
        <v>142</v>
      </c>
      <c r="D5758" s="27" t="s">
        <v>3198</v>
      </c>
      <c r="E5758" s="3" t="s">
        <v>2520</v>
      </c>
      <c r="F5758" s="3" t="s">
        <v>143</v>
      </c>
    </row>
    <row r="5759" spans="1:6">
      <c r="A5759" s="3" t="s">
        <v>13387</v>
      </c>
      <c r="B5759" s="3" t="s">
        <v>144</v>
      </c>
      <c r="C5759" s="3" t="s">
        <v>145</v>
      </c>
      <c r="D5759" s="27" t="s">
        <v>3198</v>
      </c>
      <c r="E5759" s="3" t="s">
        <v>146</v>
      </c>
      <c r="F5759" s="3" t="s">
        <v>147</v>
      </c>
    </row>
    <row r="5760" spans="1:6">
      <c r="A5760" s="3" t="s">
        <v>13387</v>
      </c>
      <c r="B5760" s="3" t="s">
        <v>144</v>
      </c>
      <c r="C5760" s="3" t="s">
        <v>148</v>
      </c>
      <c r="D5760" s="27" t="s">
        <v>3198</v>
      </c>
      <c r="E5760" s="3" t="s">
        <v>149</v>
      </c>
      <c r="F5760" s="3" t="s">
        <v>150</v>
      </c>
    </row>
    <row r="5761" spans="1:6">
      <c r="A5761" s="3" t="s">
        <v>13387</v>
      </c>
      <c r="B5761" s="3" t="s">
        <v>151</v>
      </c>
      <c r="C5761" s="3" t="s">
        <v>152</v>
      </c>
      <c r="D5761" s="27" t="s">
        <v>3198</v>
      </c>
      <c r="E5761" s="3" t="s">
        <v>153</v>
      </c>
      <c r="F5761" s="3" t="s">
        <v>154</v>
      </c>
    </row>
    <row r="5762" spans="1:6">
      <c r="A5762" s="3" t="s">
        <v>13387</v>
      </c>
      <c r="B5762" s="3" t="s">
        <v>155</v>
      </c>
      <c r="C5762" s="3" t="s">
        <v>1029</v>
      </c>
      <c r="D5762" s="27" t="s">
        <v>3198</v>
      </c>
      <c r="E5762" s="3" t="s">
        <v>85</v>
      </c>
      <c r="F5762" s="3" t="s">
        <v>156</v>
      </c>
    </row>
    <row r="5763" spans="1:6">
      <c r="A5763" s="3" t="s">
        <v>13387</v>
      </c>
      <c r="B5763" s="3" t="s">
        <v>157</v>
      </c>
      <c r="C5763" s="3" t="s">
        <v>158</v>
      </c>
      <c r="D5763" s="27" t="s">
        <v>3198</v>
      </c>
      <c r="E5763" s="3" t="s">
        <v>2513</v>
      </c>
      <c r="F5763" s="3" t="s">
        <v>2514</v>
      </c>
    </row>
    <row r="5764" spans="1:6">
      <c r="A5764" s="3" t="s">
        <v>13387</v>
      </c>
      <c r="B5764" s="3" t="s">
        <v>157</v>
      </c>
      <c r="C5764" s="3" t="s">
        <v>159</v>
      </c>
      <c r="D5764" s="27" t="s">
        <v>3198</v>
      </c>
      <c r="E5764" s="3" t="s">
        <v>160</v>
      </c>
      <c r="F5764" s="3" t="s">
        <v>143</v>
      </c>
    </row>
    <row r="5765" spans="1:6">
      <c r="A5765" s="3" t="s">
        <v>13387</v>
      </c>
      <c r="B5765" s="3" t="s">
        <v>161</v>
      </c>
      <c r="C5765" s="3" t="s">
        <v>162</v>
      </c>
      <c r="D5765" s="27" t="s">
        <v>3198</v>
      </c>
      <c r="E5765" s="3" t="s">
        <v>2513</v>
      </c>
      <c r="F5765" s="3" t="s">
        <v>2514</v>
      </c>
    </row>
    <row r="5766" spans="1:6">
      <c r="A5766" s="3" t="s">
        <v>13387</v>
      </c>
      <c r="B5766" s="3" t="s">
        <v>163</v>
      </c>
      <c r="C5766" s="3" t="s">
        <v>164</v>
      </c>
      <c r="D5766" s="27" t="s">
        <v>3198</v>
      </c>
      <c r="E5766" s="3" t="s">
        <v>165</v>
      </c>
      <c r="F5766" s="3" t="s">
        <v>166</v>
      </c>
    </row>
    <row r="5767" spans="1:6">
      <c r="A5767" s="3" t="s">
        <v>13387</v>
      </c>
      <c r="B5767" s="3" t="s">
        <v>167</v>
      </c>
      <c r="C5767" s="3" t="s">
        <v>168</v>
      </c>
      <c r="D5767" s="27" t="s">
        <v>3198</v>
      </c>
      <c r="E5767" s="3" t="s">
        <v>169</v>
      </c>
      <c r="F5767" s="3" t="s">
        <v>170</v>
      </c>
    </row>
    <row r="5768" spans="1:6">
      <c r="A5768" s="3" t="s">
        <v>13387</v>
      </c>
      <c r="B5768" s="3" t="s">
        <v>167</v>
      </c>
      <c r="C5768" s="3" t="s">
        <v>3209</v>
      </c>
      <c r="D5768" s="27" t="s">
        <v>3198</v>
      </c>
      <c r="E5768" s="3" t="s">
        <v>171</v>
      </c>
      <c r="F5768" s="3" t="s">
        <v>172</v>
      </c>
    </row>
    <row r="5769" spans="1:6">
      <c r="A5769" s="3" t="s">
        <v>13387</v>
      </c>
      <c r="B5769" s="3" t="s">
        <v>167</v>
      </c>
      <c r="C5769" s="3" t="s">
        <v>173</v>
      </c>
      <c r="D5769" s="27" t="s">
        <v>3198</v>
      </c>
      <c r="E5769" s="3" t="s">
        <v>12626</v>
      </c>
      <c r="F5769" s="3" t="s">
        <v>12627</v>
      </c>
    </row>
    <row r="5770" spans="1:6">
      <c r="A5770" s="3" t="s">
        <v>13387</v>
      </c>
      <c r="B5770" s="3" t="s">
        <v>167</v>
      </c>
      <c r="C5770" s="3" t="s">
        <v>1029</v>
      </c>
      <c r="D5770" s="27" t="s">
        <v>3198</v>
      </c>
      <c r="E5770" s="3" t="s">
        <v>2528</v>
      </c>
      <c r="F5770" s="3" t="s">
        <v>2529</v>
      </c>
    </row>
    <row r="5771" spans="1:6">
      <c r="A5771" s="3" t="s">
        <v>13387</v>
      </c>
      <c r="B5771" s="3" t="s">
        <v>174</v>
      </c>
      <c r="C5771" s="3" t="s">
        <v>175</v>
      </c>
      <c r="D5771" s="27" t="s">
        <v>3198</v>
      </c>
      <c r="E5771" s="3" t="s">
        <v>176</v>
      </c>
      <c r="F5771" s="3" t="s">
        <v>177</v>
      </c>
    </row>
    <row r="5772" spans="1:6">
      <c r="A5772" s="3" t="s">
        <v>13387</v>
      </c>
      <c r="B5772" s="3" t="s">
        <v>174</v>
      </c>
      <c r="C5772" s="3" t="s">
        <v>178</v>
      </c>
      <c r="D5772" s="27" t="s">
        <v>3198</v>
      </c>
      <c r="E5772" s="3" t="s">
        <v>171</v>
      </c>
      <c r="F5772" s="3" t="s">
        <v>179</v>
      </c>
    </row>
    <row r="5773" spans="1:6">
      <c r="A5773" s="3" t="s">
        <v>13387</v>
      </c>
      <c r="B5773" s="3" t="s">
        <v>180</v>
      </c>
      <c r="C5773" s="3" t="s">
        <v>181</v>
      </c>
      <c r="D5773" s="27" t="s">
        <v>3198</v>
      </c>
      <c r="E5773" s="3" t="s">
        <v>182</v>
      </c>
      <c r="F5773" s="3" t="s">
        <v>183</v>
      </c>
    </row>
    <row r="5774" spans="1:6">
      <c r="A5774" s="3" t="s">
        <v>13387</v>
      </c>
      <c r="B5774" s="3" t="s">
        <v>180</v>
      </c>
      <c r="C5774" s="3" t="s">
        <v>184</v>
      </c>
      <c r="D5774" s="27" t="s">
        <v>3198</v>
      </c>
      <c r="E5774" s="3" t="s">
        <v>185</v>
      </c>
      <c r="F5774" s="3" t="s">
        <v>186</v>
      </c>
    </row>
    <row r="5775" spans="1:6">
      <c r="A5775" s="3" t="s">
        <v>13387</v>
      </c>
      <c r="B5775" s="3" t="s">
        <v>180</v>
      </c>
      <c r="C5775" s="3" t="s">
        <v>187</v>
      </c>
      <c r="D5775" s="27" t="s">
        <v>3198</v>
      </c>
      <c r="E5775" s="3" t="s">
        <v>12186</v>
      </c>
      <c r="F5775" s="3" t="s">
        <v>10106</v>
      </c>
    </row>
    <row r="5776" spans="1:6">
      <c r="A5776" s="3" t="s">
        <v>13387</v>
      </c>
      <c r="B5776" s="3" t="s">
        <v>180</v>
      </c>
      <c r="C5776" s="3" t="s">
        <v>188</v>
      </c>
      <c r="D5776" s="27" t="s">
        <v>3198</v>
      </c>
      <c r="E5776" s="3" t="s">
        <v>189</v>
      </c>
      <c r="F5776" s="3" t="s">
        <v>190</v>
      </c>
    </row>
    <row r="5777" spans="1:6">
      <c r="A5777" s="3" t="s">
        <v>13387</v>
      </c>
      <c r="B5777" s="3" t="s">
        <v>191</v>
      </c>
      <c r="C5777" s="3" t="s">
        <v>142</v>
      </c>
      <c r="D5777" s="27" t="s">
        <v>3198</v>
      </c>
      <c r="E5777" s="3" t="s">
        <v>119</v>
      </c>
      <c r="F5777" s="3" t="s">
        <v>192</v>
      </c>
    </row>
    <row r="5778" spans="1:6">
      <c r="A5778" s="3" t="s">
        <v>13387</v>
      </c>
      <c r="B5778" s="3" t="s">
        <v>193</v>
      </c>
      <c r="C5778" s="3" t="s">
        <v>194</v>
      </c>
      <c r="D5778" s="27" t="s">
        <v>3198</v>
      </c>
      <c r="E5778" s="3" t="s">
        <v>195</v>
      </c>
      <c r="F5778" s="3" t="s">
        <v>196</v>
      </c>
    </row>
    <row r="5779" spans="1:6">
      <c r="A5779" s="3" t="s">
        <v>13387</v>
      </c>
      <c r="B5779" s="3" t="s">
        <v>197</v>
      </c>
      <c r="C5779" s="3" t="s">
        <v>142</v>
      </c>
      <c r="D5779" s="27" t="s">
        <v>3198</v>
      </c>
      <c r="E5779" s="3" t="s">
        <v>85</v>
      </c>
      <c r="F5779" s="3" t="s">
        <v>156</v>
      </c>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E20"/>
  <sheetViews>
    <sheetView workbookViewId="0">
      <selection activeCell="E18" sqref="E18"/>
    </sheetView>
  </sheetViews>
  <sheetFormatPr defaultRowHeight="12.75"/>
  <cols>
    <col min="1" max="1" width="12.28515625" customWidth="1"/>
    <col min="2" max="2" width="25.28515625" bestFit="1" customWidth="1"/>
    <col min="4" max="4" width="13.42578125" customWidth="1"/>
    <col min="5" max="5" width="18.7109375" bestFit="1" customWidth="1"/>
  </cols>
  <sheetData>
    <row r="1" spans="1:5" ht="25.5">
      <c r="A1" s="81" t="s">
        <v>14923</v>
      </c>
      <c r="B1" s="82" t="s">
        <v>792</v>
      </c>
      <c r="D1" s="82" t="s">
        <v>785</v>
      </c>
      <c r="E1" s="83" t="s">
        <v>786</v>
      </c>
    </row>
    <row r="2" spans="1:5">
      <c r="A2" s="11" t="s">
        <v>396</v>
      </c>
      <c r="B2" s="11" t="s">
        <v>793</v>
      </c>
      <c r="D2" s="60" t="s">
        <v>14945</v>
      </c>
      <c r="E2" s="11" t="s">
        <v>791</v>
      </c>
    </row>
    <row r="3" spans="1:5">
      <c r="A3" t="s">
        <v>807</v>
      </c>
      <c r="B3" s="11" t="s">
        <v>808</v>
      </c>
      <c r="D3" s="11" t="s">
        <v>204</v>
      </c>
      <c r="E3" s="11" t="s">
        <v>207</v>
      </c>
    </row>
    <row r="4" spans="1:5">
      <c r="A4" s="26" t="s">
        <v>12134</v>
      </c>
      <c r="B4" s="3" t="s">
        <v>9947</v>
      </c>
      <c r="D4" s="11" t="s">
        <v>203</v>
      </c>
      <c r="E4" s="11" t="s">
        <v>210</v>
      </c>
    </row>
    <row r="5" spans="1:5">
      <c r="A5" s="60" t="s">
        <v>14940</v>
      </c>
      <c r="B5" s="11" t="s">
        <v>14941</v>
      </c>
      <c r="D5" s="60" t="s">
        <v>14938</v>
      </c>
      <c r="E5" s="60" t="s">
        <v>787</v>
      </c>
    </row>
    <row r="6" spans="1:5">
      <c r="A6" s="11" t="s">
        <v>12951</v>
      </c>
      <c r="B6" s="11" t="s">
        <v>794</v>
      </c>
      <c r="D6" s="60" t="s">
        <v>14937</v>
      </c>
      <c r="E6" s="60" t="s">
        <v>14944</v>
      </c>
    </row>
    <row r="7" spans="1:5">
      <c r="A7" s="26" t="s">
        <v>13874</v>
      </c>
      <c r="B7" s="26" t="s">
        <v>13875</v>
      </c>
      <c r="D7" s="11" t="s">
        <v>205</v>
      </c>
      <c r="E7" s="11" t="s">
        <v>208</v>
      </c>
    </row>
    <row r="8" spans="1:5">
      <c r="A8" s="3" t="s">
        <v>11337</v>
      </c>
      <c r="B8" s="11" t="s">
        <v>13872</v>
      </c>
      <c r="D8" s="11" t="s">
        <v>206</v>
      </c>
      <c r="E8" s="11" t="s">
        <v>209</v>
      </c>
    </row>
    <row r="9" spans="1:5">
      <c r="A9" s="26" t="s">
        <v>10325</v>
      </c>
      <c r="B9" s="26" t="s">
        <v>11967</v>
      </c>
      <c r="D9" s="60" t="s">
        <v>14932</v>
      </c>
      <c r="E9" s="11" t="s">
        <v>788</v>
      </c>
    </row>
    <row r="10" spans="1:5">
      <c r="A10" s="60" t="s">
        <v>12354</v>
      </c>
      <c r="B10" s="11" t="s">
        <v>14711</v>
      </c>
      <c r="D10" s="61" t="s">
        <v>796</v>
      </c>
      <c r="E10" s="61" t="s">
        <v>797</v>
      </c>
    </row>
    <row r="11" spans="1:5">
      <c r="A11" s="26" t="s">
        <v>14803</v>
      </c>
      <c r="B11" s="11" t="s">
        <v>14802</v>
      </c>
      <c r="D11" s="60" t="s">
        <v>14934</v>
      </c>
      <c r="E11" s="60" t="s">
        <v>14942</v>
      </c>
    </row>
    <row r="12" spans="1:5">
      <c r="A12" s="26" t="s">
        <v>14807</v>
      </c>
      <c r="B12" s="11" t="s">
        <v>14808</v>
      </c>
      <c r="D12" s="60" t="s">
        <v>14930</v>
      </c>
      <c r="E12" s="11" t="s">
        <v>14943</v>
      </c>
    </row>
    <row r="13" spans="1:5">
      <c r="A13" s="26" t="s">
        <v>14805</v>
      </c>
      <c r="B13" s="11" t="s">
        <v>14809</v>
      </c>
      <c r="D13" s="60" t="s">
        <v>14936</v>
      </c>
      <c r="E13" s="60" t="s">
        <v>790</v>
      </c>
    </row>
    <row r="14" spans="1:5">
      <c r="A14" s="3" t="s">
        <v>11340</v>
      </c>
      <c r="B14" s="11" t="s">
        <v>13873</v>
      </c>
      <c r="D14" s="60" t="s">
        <v>14935</v>
      </c>
      <c r="E14" s="60" t="s">
        <v>789</v>
      </c>
    </row>
    <row r="15" spans="1:5">
      <c r="A15" s="62" t="s">
        <v>14806</v>
      </c>
      <c r="B15" s="11" t="s">
        <v>14810</v>
      </c>
    </row>
    <row r="16" spans="1:5">
      <c r="A16" s="26" t="s">
        <v>14804</v>
      </c>
      <c r="B16" s="11" t="s">
        <v>14811</v>
      </c>
    </row>
    <row r="17" spans="1:2">
      <c r="A17" s="11" t="s">
        <v>14829</v>
      </c>
      <c r="B17" s="11" t="s">
        <v>14830</v>
      </c>
    </row>
    <row r="18" spans="1:2">
      <c r="A18" s="11" t="s">
        <v>440</v>
      </c>
      <c r="B18" s="11" t="s">
        <v>439</v>
      </c>
    </row>
    <row r="19" spans="1:2">
      <c r="A19" s="11" t="s">
        <v>12365</v>
      </c>
      <c r="B19" s="11" t="s">
        <v>795</v>
      </c>
    </row>
    <row r="20" spans="1:2">
      <c r="A20" s="26" t="s">
        <v>12366</v>
      </c>
      <c r="B20" s="26" t="s">
        <v>13016</v>
      </c>
    </row>
  </sheetData>
  <phoneticPr fontId="7"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C22"/>
  <sheetViews>
    <sheetView workbookViewId="0">
      <selection activeCell="F26" sqref="F26"/>
    </sheetView>
  </sheetViews>
  <sheetFormatPr defaultRowHeight="12.75"/>
  <cols>
    <col min="1" max="1" width="20.42578125" customWidth="1"/>
  </cols>
  <sheetData>
    <row r="1" spans="1:3">
      <c r="A1" s="82" t="s">
        <v>14922</v>
      </c>
      <c r="B1" s="80" t="s">
        <v>14923</v>
      </c>
    </row>
    <row r="2" spans="1:3">
      <c r="A2" s="55" t="s">
        <v>14889</v>
      </c>
      <c r="B2" s="56" t="s">
        <v>14888</v>
      </c>
      <c r="C2" s="53"/>
    </row>
    <row r="3" spans="1:3">
      <c r="A3" s="55" t="s">
        <v>14890</v>
      </c>
      <c r="B3" s="56" t="s">
        <v>14891</v>
      </c>
      <c r="C3" s="53"/>
    </row>
    <row r="4" spans="1:3">
      <c r="A4" s="55" t="s">
        <v>14899</v>
      </c>
      <c r="B4" s="56" t="s">
        <v>14900</v>
      </c>
      <c r="C4" s="53"/>
    </row>
    <row r="5" spans="1:3">
      <c r="A5" s="55" t="s">
        <v>14924</v>
      </c>
      <c r="B5" s="56" t="s">
        <v>14925</v>
      </c>
      <c r="C5" s="53"/>
    </row>
    <row r="6" spans="1:3">
      <c r="A6" s="55" t="s">
        <v>14901</v>
      </c>
      <c r="B6" s="56" t="s">
        <v>14902</v>
      </c>
      <c r="C6" s="53"/>
    </row>
    <row r="7" spans="1:3">
      <c r="A7" s="55" t="s">
        <v>14920</v>
      </c>
      <c r="B7" s="56" t="s">
        <v>14921</v>
      </c>
      <c r="C7" s="53"/>
    </row>
    <row r="8" spans="1:3">
      <c r="A8" s="55" t="s">
        <v>14892</v>
      </c>
      <c r="B8" s="56" t="s">
        <v>14893</v>
      </c>
      <c r="C8" s="53"/>
    </row>
    <row r="9" spans="1:3">
      <c r="A9" s="55" t="s">
        <v>14913</v>
      </c>
      <c r="B9" s="56" t="s">
        <v>14885</v>
      </c>
      <c r="C9" s="53"/>
    </row>
    <row r="10" spans="1:3">
      <c r="A10" s="55" t="s">
        <v>14914</v>
      </c>
      <c r="B10" s="56" t="s">
        <v>14915</v>
      </c>
      <c r="C10" s="53"/>
    </row>
    <row r="11" spans="1:3">
      <c r="A11" s="55" t="s">
        <v>14911</v>
      </c>
      <c r="B11" s="56" t="s">
        <v>14912</v>
      </c>
      <c r="C11" s="53"/>
    </row>
    <row r="12" spans="1:3">
      <c r="A12" s="55" t="s">
        <v>14894</v>
      </c>
      <c r="B12" s="56" t="s">
        <v>13624</v>
      </c>
    </row>
    <row r="13" spans="1:3">
      <c r="A13" s="55" t="s">
        <v>14927</v>
      </c>
      <c r="B13" s="56" t="s">
        <v>14926</v>
      </c>
    </row>
    <row r="14" spans="1:3">
      <c r="A14" s="55" t="s">
        <v>14903</v>
      </c>
      <c r="B14" s="56" t="s">
        <v>14904</v>
      </c>
    </row>
    <row r="15" spans="1:3">
      <c r="A15" s="55" t="s">
        <v>14928</v>
      </c>
      <c r="B15" s="56" t="s">
        <v>14929</v>
      </c>
    </row>
    <row r="16" spans="1:3">
      <c r="A16" s="55" t="s">
        <v>14918</v>
      </c>
      <c r="B16" s="56" t="s">
        <v>14919</v>
      </c>
    </row>
    <row r="17" spans="1:2">
      <c r="A17" s="55" t="s">
        <v>14909</v>
      </c>
      <c r="B17" s="56" t="s">
        <v>14910</v>
      </c>
    </row>
    <row r="18" spans="1:2">
      <c r="A18" s="55" t="s">
        <v>14907</v>
      </c>
      <c r="B18" s="56" t="s">
        <v>14908</v>
      </c>
    </row>
    <row r="19" spans="1:2">
      <c r="A19" s="55" t="s">
        <v>14916</v>
      </c>
      <c r="B19" s="56" t="s">
        <v>14917</v>
      </c>
    </row>
    <row r="20" spans="1:2">
      <c r="A20" s="55" t="s">
        <v>14895</v>
      </c>
      <c r="B20" s="56" t="s">
        <v>14896</v>
      </c>
    </row>
    <row r="21" spans="1:2">
      <c r="A21" s="55" t="s">
        <v>14905</v>
      </c>
      <c r="B21" s="56" t="s">
        <v>14906</v>
      </c>
    </row>
    <row r="22" spans="1:2">
      <c r="A22" s="55" t="s">
        <v>14897</v>
      </c>
      <c r="B22" s="56" t="s">
        <v>14898</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Main categories</vt:lpstr>
      <vt:lpstr>Tax rates</vt:lpstr>
      <vt:lpstr>Permits</vt:lpstr>
      <vt:lpstr>OECD_Original tax base</vt:lpstr>
      <vt:lpstr>Abbreviations</vt:lpstr>
      <vt:lpstr>Currencies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Ioanna</dc:creator>
  <cp:lastModifiedBy>Panos</cp:lastModifiedBy>
  <dcterms:created xsi:type="dcterms:W3CDTF">2014-11-03T10:24:42Z</dcterms:created>
  <dcterms:modified xsi:type="dcterms:W3CDTF">2014-12-21T07:13:52Z</dcterms:modified>
</cp:coreProperties>
</file>